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9040" windowHeight="16440" firstSheet="2" activeTab="2"/>
  </bookViews>
  <sheets>
    <sheet name="Team Nominations" sheetId="8" r:id="rId1"/>
    <sheet name="Ground Availability" sheetId="7" r:id="rId2"/>
    <sheet name="Senior League" sheetId="12" r:id="rId3"/>
    <sheet name="Junior League" sheetId="13" r:id="rId4"/>
    <sheet name="Little League" sheetId="11" r:id="rId5"/>
    <sheet name="TballZooka" sheetId="10" r:id="rId6"/>
  </sheets>
  <definedNames>
    <definedName name="_xlnm._FilterDatabase" localSheetId="2" hidden="1">'Senior League'!$A$2:$E$53</definedName>
  </definedNames>
  <calcPr calcId="114210"/>
</workbook>
</file>

<file path=xl/calcChain.xml><?xml version="1.0" encoding="utf-8"?>
<calcChain xmlns="http://schemas.openxmlformats.org/spreadsheetml/2006/main">
  <c r="C63" i="13"/>
  <c r="C59"/>
  <c r="C60"/>
  <c r="C61"/>
  <c r="C62"/>
  <c r="C58"/>
  <c r="D63"/>
  <c r="D62"/>
  <c r="D61"/>
  <c r="D60"/>
  <c r="D59"/>
  <c r="D58"/>
  <c r="A4"/>
  <c r="A5"/>
  <c r="A6"/>
  <c r="A9"/>
  <c r="A12"/>
  <c r="A15"/>
  <c r="A18"/>
  <c r="A21"/>
  <c r="A24"/>
  <c r="A25"/>
  <c r="A28"/>
  <c r="A31"/>
  <c r="A34"/>
  <c r="A37"/>
  <c r="A38"/>
  <c r="A41"/>
  <c r="A44"/>
  <c r="A47"/>
  <c r="A50"/>
  <c r="A53"/>
  <c r="A54"/>
  <c r="A55"/>
  <c r="E60" i="12"/>
  <c r="E59"/>
  <c r="E58"/>
  <c r="E57"/>
  <c r="E56"/>
  <c r="C60"/>
  <c r="C59"/>
  <c r="C58"/>
  <c r="C56"/>
  <c r="C57"/>
  <c r="A4" i="11"/>
  <c r="A5"/>
  <c r="A6"/>
  <c r="A9"/>
  <c r="A12"/>
  <c r="A15"/>
  <c r="A18"/>
  <c r="A21"/>
  <c r="A24"/>
  <c r="A25"/>
  <c r="A28"/>
  <c r="A31"/>
  <c r="A34"/>
  <c r="A37"/>
  <c r="A38"/>
  <c r="A41"/>
  <c r="A44"/>
  <c r="A47"/>
  <c r="A50"/>
  <c r="A53"/>
  <c r="A56"/>
  <c r="A59"/>
  <c r="D60" i="12"/>
  <c r="D59"/>
  <c r="D58"/>
  <c r="D57"/>
  <c r="D56"/>
  <c r="A4"/>
  <c r="A5"/>
  <c r="A6"/>
  <c r="A9"/>
  <c r="A12"/>
  <c r="A15"/>
  <c r="A18"/>
  <c r="A21"/>
  <c r="A24"/>
  <c r="A25"/>
  <c r="A28"/>
  <c r="A31"/>
  <c r="A34"/>
  <c r="A35"/>
  <c r="A36"/>
  <c r="A39"/>
  <c r="A42"/>
  <c r="A45"/>
  <c r="A48"/>
  <c r="A51"/>
  <c r="A52"/>
  <c r="A53"/>
  <c r="A4" i="10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H5" i="8"/>
  <c r="H6"/>
  <c r="H7"/>
  <c r="H8"/>
  <c r="H9"/>
  <c r="H11"/>
  <c r="H12"/>
  <c r="H13"/>
  <c r="H14"/>
  <c r="H15"/>
  <c r="H16"/>
  <c r="B17"/>
  <c r="C17"/>
  <c r="D17"/>
  <c r="E17"/>
  <c r="F17"/>
  <c r="G17"/>
  <c r="A5" i="7"/>
  <c r="A7"/>
  <c r="A9"/>
  <c r="A11"/>
  <c r="A13"/>
  <c r="A15"/>
  <c r="A17"/>
  <c r="A19"/>
  <c r="A21"/>
  <c r="A23"/>
  <c r="A25"/>
  <c r="A27"/>
  <c r="A29"/>
  <c r="A31"/>
  <c r="A33"/>
  <c r="A35"/>
  <c r="A37"/>
  <c r="A39"/>
  <c r="A41"/>
  <c r="A43"/>
  <c r="A45"/>
  <c r="A47"/>
  <c r="A49"/>
  <c r="A6"/>
  <c r="A8"/>
  <c r="A10"/>
  <c r="A12"/>
  <c r="A14"/>
  <c r="A16"/>
  <c r="A18"/>
  <c r="A20"/>
  <c r="A22"/>
  <c r="A24"/>
  <c r="A26"/>
  <c r="A28"/>
  <c r="A30"/>
  <c r="A32"/>
  <c r="A34"/>
  <c r="A36"/>
  <c r="A38"/>
  <c r="A40"/>
  <c r="A42"/>
  <c r="A44"/>
  <c r="A46"/>
  <c r="A48"/>
</calcChain>
</file>

<file path=xl/sharedStrings.xml><?xml version="1.0" encoding="utf-8"?>
<sst xmlns="http://schemas.openxmlformats.org/spreadsheetml/2006/main" count="760" uniqueCount="91">
  <si>
    <t>Date</t>
  </si>
  <si>
    <t>Away</t>
  </si>
  <si>
    <t>@Home</t>
  </si>
  <si>
    <t>Field</t>
  </si>
  <si>
    <t>Major League</t>
  </si>
  <si>
    <t>Game</t>
  </si>
  <si>
    <t>Easter</t>
  </si>
  <si>
    <t>BYE</t>
  </si>
  <si>
    <t>Queens B'day</t>
  </si>
  <si>
    <t>Mens CC</t>
  </si>
  <si>
    <t>Minor Prelim</t>
  </si>
  <si>
    <t>Major Prelim</t>
  </si>
  <si>
    <t>3/4 GF</t>
  </si>
  <si>
    <t>Major Semi</t>
  </si>
  <si>
    <t>Grand-Final</t>
  </si>
  <si>
    <t>Belmont</t>
  </si>
  <si>
    <t>Boomerangs</t>
  </si>
  <si>
    <t>Toronto</t>
  </si>
  <si>
    <t>Phoenix</t>
  </si>
  <si>
    <t>University</t>
  </si>
  <si>
    <t>WhiteSox</t>
  </si>
  <si>
    <t>Maitland</t>
  </si>
  <si>
    <t>Waterboard Oval</t>
  </si>
  <si>
    <t>Plattsburg Park</t>
  </si>
  <si>
    <t>Lakers</t>
  </si>
  <si>
    <t>Miller Field</t>
  </si>
  <si>
    <t>Boomerang Field</t>
  </si>
  <si>
    <t>Windsor Park</t>
  </si>
  <si>
    <t>Woodberry</t>
  </si>
  <si>
    <t>Home</t>
  </si>
  <si>
    <t>Byes</t>
  </si>
  <si>
    <t>Nelson Bay</t>
  </si>
  <si>
    <t>NO</t>
  </si>
  <si>
    <t>Maj. Prelim</t>
  </si>
  <si>
    <t>3/4 Semi &amp; Minor GF</t>
  </si>
  <si>
    <t>3/4 Prelim &amp; Minor Semi</t>
  </si>
  <si>
    <t>YES</t>
  </si>
  <si>
    <t>Womens Carnival</t>
  </si>
  <si>
    <t>SL Champs</t>
  </si>
  <si>
    <t>Column1</t>
  </si>
  <si>
    <t>Seaham</t>
  </si>
  <si>
    <t>Uni</t>
  </si>
  <si>
    <t>Nelsons Bay</t>
  </si>
  <si>
    <t>Whitesox</t>
  </si>
  <si>
    <t>Pheonix</t>
  </si>
  <si>
    <t>Boomers</t>
  </si>
  <si>
    <t>CLUB</t>
  </si>
  <si>
    <t>Crocs - junior boomers or two byes</t>
  </si>
  <si>
    <t>totals-</t>
  </si>
  <si>
    <t xml:space="preserve">Storm </t>
  </si>
  <si>
    <t>White Sox</t>
  </si>
  <si>
    <t>total</t>
  </si>
  <si>
    <t>6th</t>
  </si>
  <si>
    <t xml:space="preserve">5th </t>
  </si>
  <si>
    <t xml:space="preserve">4th </t>
  </si>
  <si>
    <t>3rd</t>
  </si>
  <si>
    <t xml:space="preserve">2nd </t>
  </si>
  <si>
    <t>1st Grade</t>
  </si>
  <si>
    <t>Club</t>
  </si>
  <si>
    <t>Team nominations</t>
  </si>
  <si>
    <t>Maitland Pink, Maitland White</t>
  </si>
  <si>
    <t>Tball / Zooka</t>
  </si>
  <si>
    <t>Little League</t>
  </si>
  <si>
    <t>Zooka</t>
  </si>
  <si>
    <t>Tball</t>
  </si>
  <si>
    <t>SCHOOL</t>
  </si>
  <si>
    <t>HOLIDAYS</t>
  </si>
  <si>
    <t>NO GAMES</t>
  </si>
  <si>
    <t>TBA</t>
  </si>
  <si>
    <t>Semi Final</t>
  </si>
  <si>
    <t>Prelim Final</t>
  </si>
  <si>
    <t>Gala</t>
  </si>
  <si>
    <t>Day</t>
  </si>
  <si>
    <t>Miller &amp; Lumsdon Field</t>
  </si>
  <si>
    <t>Junior League</t>
  </si>
  <si>
    <t>Senior League</t>
  </si>
  <si>
    <t>Belmont Gold</t>
  </si>
  <si>
    <t>Belmont Blue</t>
  </si>
  <si>
    <t>Semi</t>
  </si>
  <si>
    <t>Final</t>
  </si>
  <si>
    <t>Preliminary</t>
  </si>
  <si>
    <t>Grand</t>
  </si>
  <si>
    <t>Phoenix Black</t>
  </si>
  <si>
    <t>Phoenix Green</t>
  </si>
  <si>
    <t>Toronto/Maitland</t>
  </si>
  <si>
    <t>Roy Jordan Oval</t>
  </si>
  <si>
    <t>Belmont Coasties</t>
  </si>
  <si>
    <t>Waterboad Oval</t>
  </si>
  <si>
    <t>NO
Major League</t>
  </si>
  <si>
    <t>Lumsdon Field</t>
  </si>
  <si>
    <t>Windsor Juniors</t>
  </si>
</sst>
</file>

<file path=xl/styles.xml><?xml version="1.0" encoding="utf-8"?>
<styleSheet xmlns="http://schemas.openxmlformats.org/spreadsheetml/2006/main">
  <numFmts count="1">
    <numFmt numFmtId="164" formatCode="[$-C09]dddd\,\ d\ mmmm\ ;@"/>
  </numFmts>
  <fonts count="10">
    <font>
      <sz val="11"/>
      <color theme="1"/>
      <name val="Calibri"/>
      <family val="2"/>
      <scheme val="minor"/>
    </font>
    <font>
      <sz val="11"/>
      <color indexed="9"/>
      <name val="Calibri"/>
      <family val="2"/>
    </font>
    <font>
      <sz val="11"/>
      <name val="Calibri"/>
      <family val="2"/>
    </font>
    <font>
      <b/>
      <u/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8"/>
      <name val="Calibri"/>
      <family val="2"/>
    </font>
    <font>
      <b/>
      <u/>
      <sz val="11"/>
      <color indexed="8"/>
      <name val="Calibri"/>
      <family val="2"/>
    </font>
    <font>
      <b/>
      <sz val="11"/>
      <color indexed="1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quotePrefix="1" applyFont="1" applyFill="1" applyBorder="1" applyAlignment="1">
      <alignment horizontal="center"/>
    </xf>
    <xf numFmtId="164" fontId="2" fillId="0" borderId="1" xfId="0" applyNumberFormat="1" applyFont="1" applyBorder="1"/>
    <xf numFmtId="164" fontId="2" fillId="4" borderId="1" xfId="0" applyNumberFormat="1" applyFont="1" applyFill="1" applyBorder="1"/>
    <xf numFmtId="0" fontId="0" fillId="4" borderId="1" xfId="0" applyFill="1" applyBorder="1"/>
    <xf numFmtId="0" fontId="0" fillId="5" borderId="1" xfId="0" applyFill="1" applyBorder="1"/>
    <xf numFmtId="0" fontId="2" fillId="0" borderId="1" xfId="0" applyFont="1" applyBorder="1"/>
    <xf numFmtId="0" fontId="2" fillId="4" borderId="1" xfId="0" applyFont="1" applyFill="1" applyBorder="1"/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right"/>
    </xf>
    <xf numFmtId="0" fontId="4" fillId="3" borderId="3" xfId="0" applyFont="1" applyFill="1" applyBorder="1" applyAlignment="1">
      <alignment horizontal="right"/>
    </xf>
    <xf numFmtId="0" fontId="4" fillId="3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164" fontId="2" fillId="5" borderId="1" xfId="0" applyNumberFormat="1" applyFont="1" applyFill="1" applyBorder="1"/>
    <xf numFmtId="164" fontId="2" fillId="7" borderId="1" xfId="0" applyNumberFormat="1" applyFont="1" applyFill="1" applyBorder="1"/>
    <xf numFmtId="0" fontId="2" fillId="7" borderId="1" xfId="0" applyFont="1" applyFill="1" applyBorder="1"/>
    <xf numFmtId="164" fontId="2" fillId="6" borderId="1" xfId="0" applyNumberFormat="1" applyFont="1" applyFill="1" applyBorder="1"/>
    <xf numFmtId="0" fontId="2" fillId="6" borderId="1" xfId="0" applyFont="1" applyFill="1" applyBorder="1"/>
    <xf numFmtId="0" fontId="0" fillId="6" borderId="1" xfId="0" applyFill="1" applyBorder="1"/>
    <xf numFmtId="0" fontId="0" fillId="7" borderId="1" xfId="0" applyFill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164" fontId="2" fillId="0" borderId="7" xfId="0" applyNumberFormat="1" applyFont="1" applyBorder="1"/>
    <xf numFmtId="0" fontId="2" fillId="0" borderId="1" xfId="0" applyFont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9" borderId="8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7" fillId="6" borderId="2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10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64" fontId="2" fillId="0" borderId="11" xfId="0" applyNumberFormat="1" applyFont="1" applyBorder="1"/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16" xfId="0" applyBorder="1"/>
    <xf numFmtId="0" fontId="5" fillId="11" borderId="0" xfId="0" applyFont="1" applyFill="1"/>
    <xf numFmtId="0" fontId="0" fillId="11" borderId="0" xfId="0" applyFill="1"/>
    <xf numFmtId="0" fontId="5" fillId="0" borderId="0" xfId="0" applyFont="1"/>
    <xf numFmtId="0" fontId="2" fillId="4" borderId="1" xfId="0" applyFont="1" applyFill="1" applyBorder="1" applyAlignment="1">
      <alignment horizontal="center"/>
    </xf>
    <xf numFmtId="0" fontId="0" fillId="0" borderId="0" xfId="0" applyFill="1"/>
    <xf numFmtId="0" fontId="4" fillId="0" borderId="0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1" xfId="0" applyFill="1" applyBorder="1"/>
    <xf numFmtId="0" fontId="6" fillId="5" borderId="1" xfId="0" applyFont="1" applyFill="1" applyBorder="1"/>
    <xf numFmtId="0" fontId="2" fillId="0" borderId="1" xfId="0" applyFont="1" applyFill="1" applyBorder="1"/>
    <xf numFmtId="0" fontId="2" fillId="0" borderId="1" xfId="0" quotePrefix="1" applyFont="1" applyFill="1" applyBorder="1"/>
    <xf numFmtId="164" fontId="2" fillId="0" borderId="1" xfId="0" applyNumberFormat="1" applyFont="1" applyFill="1" applyBorder="1"/>
    <xf numFmtId="0" fontId="2" fillId="0" borderId="17" xfId="0" applyFont="1" applyFill="1" applyBorder="1"/>
    <xf numFmtId="0" fontId="2" fillId="4" borderId="17" xfId="0" applyFont="1" applyFill="1" applyBorder="1"/>
    <xf numFmtId="0" fontId="0" fillId="0" borderId="17" xfId="0" applyFill="1" applyBorder="1"/>
    <xf numFmtId="0" fontId="0" fillId="4" borderId="0" xfId="0" applyFill="1"/>
    <xf numFmtId="164" fontId="9" fillId="7" borderId="1" xfId="0" applyNumberFormat="1" applyFont="1" applyFill="1" applyBorder="1" applyAlignment="1">
      <alignment horizontal="center"/>
    </xf>
    <xf numFmtId="0" fontId="9" fillId="7" borderId="0" xfId="0" applyFont="1" applyFill="1" applyAlignment="1">
      <alignment horizontal="center"/>
    </xf>
    <xf numFmtId="0" fontId="9" fillId="7" borderId="18" xfId="0" applyFont="1" applyFill="1" applyBorder="1" applyAlignment="1">
      <alignment horizontal="center" wrapText="1"/>
    </xf>
    <xf numFmtId="0" fontId="4" fillId="2" borderId="19" xfId="0" applyFont="1" applyFill="1" applyBorder="1" applyAlignment="1">
      <alignment horizontal="center"/>
    </xf>
    <xf numFmtId="0" fontId="2" fillId="11" borderId="3" xfId="0" applyFont="1" applyFill="1" applyBorder="1" applyAlignment="1">
      <alignment horizontal="center"/>
    </xf>
    <xf numFmtId="0" fontId="9" fillId="7" borderId="1" xfId="0" applyFont="1" applyFill="1" applyBorder="1"/>
    <xf numFmtId="0" fontId="8" fillId="4" borderId="20" xfId="0" applyFont="1" applyFill="1" applyBorder="1" applyAlignment="1">
      <alignment horizontal="center"/>
    </xf>
    <xf numFmtId="0" fontId="8" fillId="4" borderId="21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16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9"/>
        <name val="Calibri"/>
        <scheme val="none"/>
      </font>
      <fill>
        <patternFill patternType="solid">
          <fgColor indexed="64"/>
          <bgColor indexed="63"/>
        </patternFill>
      </fill>
      <alignment horizontal="center" vertical="bottom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[$-C09]dddd\,\ d\ mmmm\ ;@"/>
      <border diagonalUp="0" diagonalDown="0">
        <left/>
        <right style="medium">
          <color indexed="64"/>
        </right>
        <top/>
        <bottom/>
      </border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bottom" textRotation="0" wrapText="0" indent="0" relativeIndent="255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bottom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bottom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bottom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bottom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bottom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bottom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bottom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bottom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bottom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bottom" textRotation="0" wrapText="0" indent="0" relativeIndent="255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Grounds" displayName="Grounds" ref="A2:M49" totalsRowShown="0" headerRowDxfId="0" dataDxfId="1" headerRowBorderDxfId="4">
  <autoFilter ref="A2:M49"/>
  <tableColumns count="13">
    <tableColumn id="1" name="Date" dataDxfId="3">
      <calculatedColumnFormula>A1+7</calculatedColumnFormula>
    </tableColumn>
    <tableColumn id="2" name="Belmont" dataDxfId="15"/>
    <tableColumn id="3" name="Boomers" dataDxfId="14"/>
    <tableColumn id="4" name="Pheonix" dataDxfId="13"/>
    <tableColumn id="5" name="Toronto" dataDxfId="12"/>
    <tableColumn id="6" name="Whitesox" dataDxfId="11"/>
    <tableColumn id="7" name="Maitland" dataDxfId="10"/>
    <tableColumn id="8" name="Nelsons Bay" dataDxfId="9"/>
    <tableColumn id="9" name="Lakers" dataDxfId="8"/>
    <tableColumn id="10" name="Uni" dataDxfId="7"/>
    <tableColumn id="11" name="Seaham" dataDxfId="6"/>
    <tableColumn id="12" name="Woodberry" dataDxfId="5"/>
    <tableColumn id="13" name="Column1" dataDxfId="2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workbookViewId="0">
      <selection activeCell="J13" sqref="J13"/>
    </sheetView>
  </sheetViews>
  <sheetFormatPr defaultRowHeight="15"/>
  <cols>
    <col min="1" max="1" width="17.7109375" bestFit="1" customWidth="1"/>
  </cols>
  <sheetData>
    <row r="1" spans="1:10">
      <c r="A1" t="s">
        <v>59</v>
      </c>
    </row>
    <row r="3" spans="1:10">
      <c r="A3" s="60" t="s">
        <v>58</v>
      </c>
      <c r="B3" s="60" t="s">
        <v>57</v>
      </c>
      <c r="C3" s="60" t="s">
        <v>56</v>
      </c>
      <c r="D3" s="60" t="s">
        <v>55</v>
      </c>
      <c r="E3" s="60" t="s">
        <v>54</v>
      </c>
      <c r="F3" s="60" t="s">
        <v>53</v>
      </c>
      <c r="G3" s="60" t="s">
        <v>52</v>
      </c>
      <c r="H3" s="60" t="s">
        <v>51</v>
      </c>
    </row>
    <row r="5" spans="1:10">
      <c r="A5" t="s">
        <v>15</v>
      </c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 s="58">
        <f>SUM(B5:G5)</f>
        <v>6</v>
      </c>
    </row>
    <row r="6" spans="1:10">
      <c r="A6" t="s">
        <v>16</v>
      </c>
      <c r="B6">
        <v>1</v>
      </c>
      <c r="C6">
        <v>1</v>
      </c>
      <c r="D6">
        <v>1</v>
      </c>
      <c r="E6">
        <v>1</v>
      </c>
      <c r="G6">
        <v>1</v>
      </c>
      <c r="H6" s="58">
        <f>SUM(B6:G6)</f>
        <v>5</v>
      </c>
    </row>
    <row r="7" spans="1:10">
      <c r="A7" t="s">
        <v>18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 s="58">
        <f>SUM(B7:G7)</f>
        <v>6</v>
      </c>
    </row>
    <row r="8" spans="1:10">
      <c r="A8" t="s">
        <v>17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 s="58">
        <f>SUM(B8:G8)</f>
        <v>6</v>
      </c>
    </row>
    <row r="9" spans="1:10">
      <c r="A9" t="s">
        <v>50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 s="58">
        <f>SUM(B9:G9)</f>
        <v>6</v>
      </c>
    </row>
    <row r="10" spans="1:10">
      <c r="H10" s="58"/>
    </row>
    <row r="11" spans="1:10">
      <c r="A11" t="s">
        <v>24</v>
      </c>
      <c r="E11">
        <v>1</v>
      </c>
      <c r="F11">
        <v>1</v>
      </c>
      <c r="G11">
        <v>1</v>
      </c>
      <c r="H11" s="58">
        <f t="shared" ref="H11:H16" si="0">SUM(B11:G11)</f>
        <v>3</v>
      </c>
    </row>
    <row r="12" spans="1:10">
      <c r="A12" t="s">
        <v>21</v>
      </c>
      <c r="D12">
        <v>1</v>
      </c>
      <c r="E12">
        <v>1</v>
      </c>
      <c r="F12">
        <v>1</v>
      </c>
      <c r="G12">
        <v>2</v>
      </c>
      <c r="H12" s="58">
        <f t="shared" si="0"/>
        <v>5</v>
      </c>
      <c r="J12" t="s">
        <v>60</v>
      </c>
    </row>
    <row r="13" spans="1:10">
      <c r="A13" t="s">
        <v>31</v>
      </c>
      <c r="F13">
        <v>1</v>
      </c>
      <c r="G13">
        <v>1</v>
      </c>
      <c r="H13" s="58">
        <f t="shared" si="0"/>
        <v>2</v>
      </c>
    </row>
    <row r="14" spans="1:10">
      <c r="A14" t="s">
        <v>49</v>
      </c>
      <c r="F14">
        <v>1</v>
      </c>
      <c r="G14">
        <v>1</v>
      </c>
      <c r="H14" s="58">
        <f t="shared" si="0"/>
        <v>2</v>
      </c>
    </row>
    <row r="15" spans="1:10">
      <c r="A15" t="s">
        <v>19</v>
      </c>
      <c r="D15">
        <v>1</v>
      </c>
      <c r="E15">
        <v>1</v>
      </c>
      <c r="F15">
        <v>1</v>
      </c>
      <c r="H15" s="58">
        <f t="shared" si="0"/>
        <v>3</v>
      </c>
    </row>
    <row r="16" spans="1:10">
      <c r="A16" t="s">
        <v>28</v>
      </c>
      <c r="F16">
        <v>1</v>
      </c>
      <c r="G16">
        <v>1</v>
      </c>
      <c r="H16" s="58">
        <f t="shared" si="0"/>
        <v>2</v>
      </c>
    </row>
    <row r="17" spans="1:7">
      <c r="A17" s="59" t="s">
        <v>48</v>
      </c>
      <c r="B17" s="58">
        <f t="shared" ref="B17:G17" si="1">SUM(B5:B16)</f>
        <v>5</v>
      </c>
      <c r="C17" s="58">
        <f t="shared" si="1"/>
        <v>5</v>
      </c>
      <c r="D17" s="58">
        <f t="shared" si="1"/>
        <v>7</v>
      </c>
      <c r="E17" s="58">
        <f t="shared" si="1"/>
        <v>8</v>
      </c>
      <c r="F17" s="58">
        <f t="shared" si="1"/>
        <v>10</v>
      </c>
      <c r="G17" s="58">
        <f t="shared" si="1"/>
        <v>11</v>
      </c>
    </row>
  </sheetData>
  <phoneticPr fontId="7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49"/>
  <sheetViews>
    <sheetView zoomScale="85" zoomScaleNormal="85" workbookViewId="0">
      <pane ySplit="2" topLeftCell="A3" activePane="bottomLeft" state="frozen"/>
      <selection pane="bottomLeft" activeCell="T32" sqref="T32"/>
    </sheetView>
  </sheetViews>
  <sheetFormatPr defaultRowHeight="15"/>
  <cols>
    <col min="1" max="1" width="27.85546875" customWidth="1"/>
    <col min="2" max="12" width="17.5703125" bestFit="1" customWidth="1"/>
  </cols>
  <sheetData>
    <row r="1" spans="1:13">
      <c r="A1" s="57"/>
      <c r="B1" s="81" t="s">
        <v>46</v>
      </c>
      <c r="C1" s="82"/>
      <c r="D1" s="82"/>
      <c r="E1" s="82"/>
      <c r="F1" s="82"/>
      <c r="G1" s="82"/>
      <c r="H1" s="82"/>
      <c r="I1" s="82"/>
      <c r="J1" s="82"/>
      <c r="K1" s="82"/>
      <c r="L1" s="83"/>
    </row>
    <row r="2" spans="1:13" ht="15.75" thickBot="1">
      <c r="A2" s="54" t="s">
        <v>0</v>
      </c>
      <c r="B2" s="53" t="s">
        <v>15</v>
      </c>
      <c r="C2" s="52" t="s">
        <v>45</v>
      </c>
      <c r="D2" s="52" t="s">
        <v>44</v>
      </c>
      <c r="E2" s="52" t="s">
        <v>17</v>
      </c>
      <c r="F2" s="52" t="s">
        <v>43</v>
      </c>
      <c r="G2" s="52" t="s">
        <v>21</v>
      </c>
      <c r="H2" s="52" t="s">
        <v>42</v>
      </c>
      <c r="I2" s="52" t="s">
        <v>24</v>
      </c>
      <c r="J2" s="52" t="s">
        <v>41</v>
      </c>
      <c r="K2" s="52" t="s">
        <v>40</v>
      </c>
      <c r="L2" s="51" t="s">
        <v>28</v>
      </c>
      <c r="M2" s="78" t="s">
        <v>39</v>
      </c>
    </row>
    <row r="3" spans="1:13">
      <c r="A3" s="50">
        <v>43561</v>
      </c>
      <c r="B3" s="49"/>
      <c r="C3" s="47"/>
      <c r="D3" s="47"/>
      <c r="E3" s="47"/>
      <c r="F3" s="47"/>
      <c r="G3" s="47"/>
      <c r="H3" s="47"/>
      <c r="I3" s="47"/>
      <c r="J3" s="47"/>
      <c r="K3" s="36" t="s">
        <v>32</v>
      </c>
      <c r="L3" s="48"/>
      <c r="M3" s="48"/>
    </row>
    <row r="4" spans="1:13">
      <c r="A4" s="33">
        <v>43562</v>
      </c>
      <c r="B4" s="40"/>
      <c r="C4" s="34"/>
      <c r="D4" s="34"/>
      <c r="E4" s="34"/>
      <c r="F4" s="34"/>
      <c r="G4" s="34"/>
      <c r="H4" s="36" t="s">
        <v>32</v>
      </c>
      <c r="I4" s="34"/>
      <c r="J4" s="34"/>
      <c r="K4" s="36" t="s">
        <v>32</v>
      </c>
      <c r="L4" s="39"/>
      <c r="M4" s="39"/>
    </row>
    <row r="5" spans="1:13">
      <c r="A5" s="33">
        <f t="shared" ref="A5:A49" si="0">A3+7</f>
        <v>43568</v>
      </c>
      <c r="B5" s="41" t="s">
        <v>38</v>
      </c>
      <c r="C5" s="42" t="s">
        <v>32</v>
      </c>
      <c r="D5" s="41" t="s">
        <v>38</v>
      </c>
      <c r="E5" s="41" t="s">
        <v>38</v>
      </c>
      <c r="F5" s="41" t="s">
        <v>38</v>
      </c>
      <c r="G5" s="41" t="s">
        <v>38</v>
      </c>
      <c r="H5" s="41" t="s">
        <v>38</v>
      </c>
      <c r="I5" s="41" t="s">
        <v>38</v>
      </c>
      <c r="J5" s="41" t="s">
        <v>38</v>
      </c>
      <c r="K5" s="41" t="s">
        <v>38</v>
      </c>
      <c r="L5" s="41" t="s">
        <v>38</v>
      </c>
      <c r="M5" s="39"/>
    </row>
    <row r="6" spans="1:13">
      <c r="A6" s="33">
        <f t="shared" si="0"/>
        <v>43569</v>
      </c>
      <c r="B6" s="41" t="s">
        <v>38</v>
      </c>
      <c r="C6" s="42" t="s">
        <v>32</v>
      </c>
      <c r="D6" s="41" t="s">
        <v>38</v>
      </c>
      <c r="E6" s="41" t="s">
        <v>38</v>
      </c>
      <c r="F6" s="41" t="s">
        <v>38</v>
      </c>
      <c r="G6" s="41" t="s">
        <v>38</v>
      </c>
      <c r="H6" s="36" t="s">
        <v>32</v>
      </c>
      <c r="I6" s="41" t="s">
        <v>38</v>
      </c>
      <c r="J6" s="41" t="s">
        <v>38</v>
      </c>
      <c r="K6" s="41" t="s">
        <v>38</v>
      </c>
      <c r="L6" s="41" t="s">
        <v>38</v>
      </c>
      <c r="M6" s="39"/>
    </row>
    <row r="7" spans="1:13">
      <c r="A7" s="33">
        <f t="shared" si="0"/>
        <v>43575</v>
      </c>
      <c r="B7" s="43" t="s">
        <v>6</v>
      </c>
      <c r="C7" s="46" t="s">
        <v>6</v>
      </c>
      <c r="D7" s="46" t="s">
        <v>6</v>
      </c>
      <c r="E7" s="46" t="s">
        <v>6</v>
      </c>
      <c r="F7" s="46" t="s">
        <v>6</v>
      </c>
      <c r="G7" s="46" t="s">
        <v>6</v>
      </c>
      <c r="H7" s="46" t="s">
        <v>6</v>
      </c>
      <c r="I7" s="46" t="s">
        <v>6</v>
      </c>
      <c r="J7" s="46" t="s">
        <v>6</v>
      </c>
      <c r="K7" s="46" t="s">
        <v>6</v>
      </c>
      <c r="L7" s="45" t="s">
        <v>6</v>
      </c>
      <c r="M7" s="39"/>
    </row>
    <row r="8" spans="1:13">
      <c r="A8" s="33">
        <f t="shared" si="0"/>
        <v>43576</v>
      </c>
      <c r="B8" s="43" t="s">
        <v>6</v>
      </c>
      <c r="C8" s="46" t="s">
        <v>6</v>
      </c>
      <c r="D8" s="46" t="s">
        <v>6</v>
      </c>
      <c r="E8" s="46" t="s">
        <v>6</v>
      </c>
      <c r="F8" s="46" t="s">
        <v>6</v>
      </c>
      <c r="G8" s="46" t="s">
        <v>6</v>
      </c>
      <c r="H8" s="46" t="s">
        <v>6</v>
      </c>
      <c r="I8" s="46" t="s">
        <v>6</v>
      </c>
      <c r="J8" s="46" t="s">
        <v>6</v>
      </c>
      <c r="K8" s="46" t="s">
        <v>6</v>
      </c>
      <c r="L8" s="45" t="s">
        <v>6</v>
      </c>
      <c r="M8" s="39"/>
    </row>
    <row r="9" spans="1:13">
      <c r="A9" s="33">
        <f t="shared" si="0"/>
        <v>43582</v>
      </c>
      <c r="B9" s="40"/>
      <c r="C9" s="34"/>
      <c r="D9" s="34"/>
      <c r="E9" s="34"/>
      <c r="F9" s="34"/>
      <c r="G9" s="34"/>
      <c r="H9" s="34"/>
      <c r="I9" s="34"/>
      <c r="J9" s="34"/>
      <c r="K9" s="34"/>
      <c r="L9" s="39"/>
      <c r="M9" s="39"/>
    </row>
    <row r="10" spans="1:13">
      <c r="A10" s="33">
        <f t="shared" si="0"/>
        <v>43583</v>
      </c>
      <c r="B10" s="44" t="s">
        <v>7</v>
      </c>
      <c r="C10" s="34"/>
      <c r="D10" s="34"/>
      <c r="E10" s="34"/>
      <c r="F10" s="34"/>
      <c r="G10" s="34"/>
      <c r="H10" s="36" t="s">
        <v>32</v>
      </c>
      <c r="I10" s="34"/>
      <c r="J10" s="34"/>
      <c r="K10" s="34"/>
      <c r="L10" s="39"/>
      <c r="M10" s="39"/>
    </row>
    <row r="11" spans="1:13">
      <c r="A11" s="33">
        <f t="shared" si="0"/>
        <v>43589</v>
      </c>
      <c r="B11" s="40"/>
      <c r="C11" s="34"/>
      <c r="D11" s="34"/>
      <c r="E11" s="34"/>
      <c r="F11" s="34"/>
      <c r="G11" s="34"/>
      <c r="H11" s="34"/>
      <c r="I11" s="34"/>
      <c r="J11" s="34"/>
      <c r="K11" s="34"/>
      <c r="L11" s="39"/>
      <c r="M11" s="39"/>
    </row>
    <row r="12" spans="1:13">
      <c r="A12" s="33">
        <f t="shared" si="0"/>
        <v>43590</v>
      </c>
      <c r="B12" s="40"/>
      <c r="C12" s="34"/>
      <c r="D12" s="34"/>
      <c r="E12" s="34"/>
      <c r="F12" s="34"/>
      <c r="G12" s="34"/>
      <c r="H12" s="36" t="s">
        <v>32</v>
      </c>
      <c r="I12" s="34"/>
      <c r="J12" s="34"/>
      <c r="K12" s="34"/>
      <c r="L12" s="39"/>
      <c r="M12" s="39"/>
    </row>
    <row r="13" spans="1:13">
      <c r="A13" s="33">
        <f t="shared" si="0"/>
        <v>43596</v>
      </c>
      <c r="B13" s="40"/>
      <c r="C13" s="34"/>
      <c r="D13" s="34"/>
      <c r="E13" s="34"/>
      <c r="F13" s="34"/>
      <c r="G13" s="34"/>
      <c r="H13" s="34"/>
      <c r="I13" s="34"/>
      <c r="J13" s="34"/>
      <c r="K13" s="34"/>
      <c r="L13" s="39"/>
      <c r="M13" s="39"/>
    </row>
    <row r="14" spans="1:13">
      <c r="A14" s="33">
        <f t="shared" si="0"/>
        <v>43597</v>
      </c>
      <c r="B14" s="40"/>
      <c r="C14" s="34"/>
      <c r="D14" s="34"/>
      <c r="E14" s="34"/>
      <c r="F14" s="34"/>
      <c r="G14" s="34"/>
      <c r="H14" s="36" t="s">
        <v>32</v>
      </c>
      <c r="I14" s="34"/>
      <c r="J14" s="34"/>
      <c r="K14" s="34"/>
      <c r="L14" s="39"/>
      <c r="M14" s="39"/>
    </row>
    <row r="15" spans="1:13">
      <c r="A15" s="33">
        <f t="shared" si="0"/>
        <v>43603</v>
      </c>
      <c r="B15" s="40"/>
      <c r="C15" s="34"/>
      <c r="D15" s="34"/>
      <c r="E15" s="34"/>
      <c r="F15" s="34"/>
      <c r="G15" s="34"/>
      <c r="H15" s="34"/>
      <c r="I15" s="34"/>
      <c r="J15" s="34"/>
      <c r="K15" s="34"/>
      <c r="L15" s="39"/>
      <c r="M15" s="39"/>
    </row>
    <row r="16" spans="1:13">
      <c r="A16" s="33">
        <f t="shared" si="0"/>
        <v>43604</v>
      </c>
      <c r="B16" s="40"/>
      <c r="C16" s="34"/>
      <c r="D16" s="34"/>
      <c r="E16" s="34"/>
      <c r="F16" s="34"/>
      <c r="G16" s="34"/>
      <c r="H16" s="36" t="s">
        <v>32</v>
      </c>
      <c r="I16" s="34"/>
      <c r="J16" s="34"/>
      <c r="K16" s="34"/>
      <c r="L16" s="39"/>
      <c r="M16" s="39"/>
    </row>
    <row r="17" spans="1:13">
      <c r="A17" s="33">
        <f t="shared" si="0"/>
        <v>43610</v>
      </c>
      <c r="B17" s="40"/>
      <c r="C17" s="34"/>
      <c r="D17" s="34"/>
      <c r="E17" s="34"/>
      <c r="F17" s="34"/>
      <c r="G17" s="34"/>
      <c r="H17" s="34"/>
      <c r="I17" s="34"/>
      <c r="J17" s="34"/>
      <c r="K17" s="34"/>
      <c r="L17" s="39"/>
      <c r="M17" s="39"/>
    </row>
    <row r="18" spans="1:13">
      <c r="A18" s="33">
        <f t="shared" si="0"/>
        <v>43611</v>
      </c>
      <c r="B18" s="40"/>
      <c r="C18" s="34"/>
      <c r="D18" s="34"/>
      <c r="E18" s="34"/>
      <c r="F18" s="34"/>
      <c r="G18" s="34"/>
      <c r="H18" s="36" t="s">
        <v>32</v>
      </c>
      <c r="I18" s="34"/>
      <c r="J18" s="34"/>
      <c r="K18" s="34"/>
      <c r="L18" s="39"/>
      <c r="M18" s="39"/>
    </row>
    <row r="19" spans="1:13">
      <c r="A19" s="33">
        <f t="shared" si="0"/>
        <v>43617</v>
      </c>
      <c r="B19" s="40"/>
      <c r="C19" s="34"/>
      <c r="D19" s="34"/>
      <c r="E19" s="34"/>
      <c r="F19" s="34"/>
      <c r="G19" s="34"/>
      <c r="H19" s="34"/>
      <c r="I19" s="34"/>
      <c r="J19" s="34"/>
      <c r="K19" s="34"/>
      <c r="L19" s="39"/>
      <c r="M19" s="39"/>
    </row>
    <row r="20" spans="1:13">
      <c r="A20" s="33">
        <f t="shared" si="0"/>
        <v>43618</v>
      </c>
      <c r="B20" s="40"/>
      <c r="C20" s="34"/>
      <c r="D20" s="34"/>
      <c r="E20" s="34"/>
      <c r="F20" s="34"/>
      <c r="G20" s="34"/>
      <c r="H20" s="36" t="s">
        <v>32</v>
      </c>
      <c r="I20" s="34"/>
      <c r="J20" s="34"/>
      <c r="K20" s="34"/>
      <c r="L20" s="39"/>
      <c r="M20" s="39"/>
    </row>
    <row r="21" spans="1:13">
      <c r="A21" s="33">
        <f t="shared" si="0"/>
        <v>43624</v>
      </c>
      <c r="B21" s="43" t="s">
        <v>8</v>
      </c>
      <c r="C21" s="43" t="s">
        <v>8</v>
      </c>
      <c r="D21" s="43" t="s">
        <v>8</v>
      </c>
      <c r="E21" s="43" t="s">
        <v>8</v>
      </c>
      <c r="F21" s="43" t="s">
        <v>8</v>
      </c>
      <c r="G21" s="43" t="s">
        <v>8</v>
      </c>
      <c r="H21" s="43" t="s">
        <v>8</v>
      </c>
      <c r="I21" s="43" t="s">
        <v>8</v>
      </c>
      <c r="J21" s="43" t="s">
        <v>8</v>
      </c>
      <c r="K21" s="43" t="s">
        <v>8</v>
      </c>
      <c r="L21" s="43" t="s">
        <v>8</v>
      </c>
      <c r="M21" s="39"/>
    </row>
    <row r="22" spans="1:13">
      <c r="A22" s="33">
        <f t="shared" si="0"/>
        <v>43625</v>
      </c>
      <c r="B22" s="43" t="s">
        <v>8</v>
      </c>
      <c r="C22" s="43" t="s">
        <v>8</v>
      </c>
      <c r="D22" s="43" t="s">
        <v>8</v>
      </c>
      <c r="E22" s="43" t="s">
        <v>8</v>
      </c>
      <c r="F22" s="43" t="s">
        <v>8</v>
      </c>
      <c r="G22" s="43" t="s">
        <v>8</v>
      </c>
      <c r="H22" s="43" t="s">
        <v>8</v>
      </c>
      <c r="I22" s="43" t="s">
        <v>8</v>
      </c>
      <c r="J22" s="43" t="s">
        <v>8</v>
      </c>
      <c r="K22" s="43" t="s">
        <v>8</v>
      </c>
      <c r="L22" s="43" t="s">
        <v>8</v>
      </c>
      <c r="M22" s="39"/>
    </row>
    <row r="23" spans="1:13">
      <c r="A23" s="33">
        <f t="shared" si="0"/>
        <v>43631</v>
      </c>
      <c r="B23" s="40"/>
      <c r="C23" s="34"/>
      <c r="D23" s="34"/>
      <c r="E23" s="34"/>
      <c r="F23" s="34"/>
      <c r="G23" s="34"/>
      <c r="H23" s="34"/>
      <c r="I23" s="34"/>
      <c r="J23" s="34"/>
      <c r="K23" s="34"/>
      <c r="L23" s="39"/>
      <c r="M23" s="39"/>
    </row>
    <row r="24" spans="1:13">
      <c r="A24" s="33">
        <f t="shared" si="0"/>
        <v>43632</v>
      </c>
      <c r="B24" s="40"/>
      <c r="C24" s="34"/>
      <c r="D24" s="34"/>
      <c r="E24" s="34"/>
      <c r="F24" s="34"/>
      <c r="G24" s="34"/>
      <c r="H24" s="36" t="s">
        <v>32</v>
      </c>
      <c r="I24" s="34"/>
      <c r="J24" s="34"/>
      <c r="K24" s="34"/>
      <c r="L24" s="39"/>
      <c r="M24" s="39"/>
    </row>
    <row r="25" spans="1:13">
      <c r="A25" s="33">
        <f t="shared" si="0"/>
        <v>43638</v>
      </c>
      <c r="B25" s="40"/>
      <c r="C25" s="34"/>
      <c r="D25" s="34"/>
      <c r="E25" s="34"/>
      <c r="F25" s="34"/>
      <c r="G25" s="34"/>
      <c r="H25" s="34"/>
      <c r="I25" s="34"/>
      <c r="J25" s="34"/>
      <c r="K25" s="34"/>
      <c r="L25" s="39"/>
      <c r="M25" s="39"/>
    </row>
    <row r="26" spans="1:13">
      <c r="A26" s="33">
        <f t="shared" si="0"/>
        <v>43639</v>
      </c>
      <c r="B26" s="40"/>
      <c r="C26" s="34"/>
      <c r="D26" s="34"/>
      <c r="E26" s="34"/>
      <c r="F26" s="34"/>
      <c r="G26" s="34"/>
      <c r="H26" s="36" t="s">
        <v>32</v>
      </c>
      <c r="I26" s="34"/>
      <c r="J26" s="34"/>
      <c r="K26" s="34"/>
      <c r="L26" s="39"/>
      <c r="M26" s="79"/>
    </row>
    <row r="27" spans="1:13">
      <c r="A27" s="33">
        <f t="shared" si="0"/>
        <v>43645</v>
      </c>
      <c r="B27" s="40"/>
      <c r="C27" s="34"/>
      <c r="D27" s="34"/>
      <c r="E27" s="34"/>
      <c r="F27" s="34"/>
      <c r="G27" s="34"/>
      <c r="H27" s="34"/>
      <c r="I27" s="34"/>
      <c r="J27" s="34"/>
      <c r="K27" s="34"/>
      <c r="L27" s="39"/>
      <c r="M27" s="79"/>
    </row>
    <row r="28" spans="1:13">
      <c r="A28" s="33">
        <f t="shared" si="0"/>
        <v>43646</v>
      </c>
      <c r="B28" s="40"/>
      <c r="C28" s="34"/>
      <c r="D28" s="34"/>
      <c r="E28" s="34"/>
      <c r="F28" s="34"/>
      <c r="G28" s="34"/>
      <c r="H28" s="36" t="s">
        <v>32</v>
      </c>
      <c r="I28" s="34"/>
      <c r="J28" s="34"/>
      <c r="K28" s="34"/>
      <c r="L28" s="39"/>
      <c r="M28" s="79"/>
    </row>
    <row r="29" spans="1:13">
      <c r="A29" s="33">
        <f t="shared" si="0"/>
        <v>43652</v>
      </c>
      <c r="B29" s="40"/>
      <c r="C29" s="34"/>
      <c r="D29" s="34"/>
      <c r="E29" s="34"/>
      <c r="F29" s="34"/>
      <c r="G29" s="34"/>
      <c r="H29" s="34"/>
      <c r="I29" s="34"/>
      <c r="J29" s="34"/>
      <c r="K29" s="34"/>
      <c r="L29" s="39"/>
      <c r="M29" s="79" t="s">
        <v>47</v>
      </c>
    </row>
    <row r="30" spans="1:13">
      <c r="A30" s="33">
        <f t="shared" si="0"/>
        <v>43653</v>
      </c>
      <c r="B30" s="40"/>
      <c r="C30" s="34"/>
      <c r="D30" s="34"/>
      <c r="E30" s="34"/>
      <c r="F30" s="34"/>
      <c r="G30" s="34"/>
      <c r="H30" s="36" t="s">
        <v>32</v>
      </c>
      <c r="I30" s="34"/>
      <c r="J30" s="34"/>
      <c r="K30" s="34"/>
      <c r="L30" s="39"/>
      <c r="M30" s="79"/>
    </row>
    <row r="31" spans="1:13">
      <c r="A31" s="33">
        <f t="shared" si="0"/>
        <v>43659</v>
      </c>
      <c r="B31" s="40"/>
      <c r="C31" s="42" t="s">
        <v>32</v>
      </c>
      <c r="D31" s="34"/>
      <c r="E31" s="34"/>
      <c r="F31" s="36" t="s">
        <v>32</v>
      </c>
      <c r="G31" s="34"/>
      <c r="H31" s="34"/>
      <c r="I31" s="34"/>
      <c r="J31" s="34"/>
      <c r="K31" s="34"/>
      <c r="L31" s="39"/>
      <c r="M31" s="79"/>
    </row>
    <row r="32" spans="1:13">
      <c r="A32" s="33">
        <f t="shared" si="0"/>
        <v>43660</v>
      </c>
      <c r="B32" s="40"/>
      <c r="C32" s="42" t="s">
        <v>32</v>
      </c>
      <c r="D32" s="34"/>
      <c r="E32" s="34"/>
      <c r="F32" s="36" t="s">
        <v>32</v>
      </c>
      <c r="G32" s="34"/>
      <c r="H32" s="36" t="s">
        <v>32</v>
      </c>
      <c r="I32" s="34"/>
      <c r="J32" s="34"/>
      <c r="K32" s="34"/>
      <c r="L32" s="39"/>
      <c r="M32" s="79"/>
    </row>
    <row r="33" spans="1:13">
      <c r="A33" s="33">
        <f t="shared" si="0"/>
        <v>43666</v>
      </c>
      <c r="B33" s="40"/>
      <c r="C33" s="34"/>
      <c r="D33" s="14" t="s">
        <v>37</v>
      </c>
      <c r="E33" s="34"/>
      <c r="F33" s="34"/>
      <c r="G33" s="34"/>
      <c r="H33" s="34"/>
      <c r="I33" s="34"/>
      <c r="J33" s="34"/>
      <c r="K33" s="34"/>
      <c r="L33" s="39"/>
      <c r="M33" s="39"/>
    </row>
    <row r="34" spans="1:13">
      <c r="A34" s="33">
        <f t="shared" si="0"/>
        <v>43667</v>
      </c>
      <c r="B34" s="40"/>
      <c r="C34" s="34"/>
      <c r="D34" s="14" t="s">
        <v>37</v>
      </c>
      <c r="E34" s="34"/>
      <c r="F34" s="34"/>
      <c r="G34" s="34"/>
      <c r="H34" s="36" t="s">
        <v>32</v>
      </c>
      <c r="I34" s="34"/>
      <c r="J34" s="34"/>
      <c r="K34" s="34"/>
      <c r="L34" s="39"/>
      <c r="M34" s="39"/>
    </row>
    <row r="35" spans="1:13">
      <c r="A35" s="33">
        <f t="shared" si="0"/>
        <v>43673</v>
      </c>
      <c r="B35" s="40"/>
      <c r="C35" s="34"/>
      <c r="D35" s="34"/>
      <c r="E35" s="34"/>
      <c r="F35" s="34"/>
      <c r="G35" s="34"/>
      <c r="H35" s="34"/>
      <c r="I35" s="34"/>
      <c r="J35" s="34"/>
      <c r="K35" s="34"/>
      <c r="L35" s="39"/>
      <c r="M35" s="39"/>
    </row>
    <row r="36" spans="1:13">
      <c r="A36" s="33">
        <f t="shared" si="0"/>
        <v>43674</v>
      </c>
      <c r="B36" s="40"/>
      <c r="C36" s="34"/>
      <c r="D36" s="34"/>
      <c r="E36" s="34"/>
      <c r="F36" s="34"/>
      <c r="G36" s="34"/>
      <c r="H36" s="36" t="s">
        <v>32</v>
      </c>
      <c r="I36" s="34"/>
      <c r="J36" s="34"/>
      <c r="K36" s="34"/>
      <c r="L36" s="39"/>
      <c r="M36" s="39"/>
    </row>
    <row r="37" spans="1:13">
      <c r="A37" s="33">
        <f t="shared" si="0"/>
        <v>43680</v>
      </c>
      <c r="B37" s="41" t="s">
        <v>9</v>
      </c>
      <c r="C37" s="41" t="s">
        <v>9</v>
      </c>
      <c r="D37" s="41" t="s">
        <v>9</v>
      </c>
      <c r="E37" s="41" t="s">
        <v>9</v>
      </c>
      <c r="F37" s="41" t="s">
        <v>9</v>
      </c>
      <c r="G37" s="41" t="s">
        <v>9</v>
      </c>
      <c r="H37" s="41" t="s">
        <v>9</v>
      </c>
      <c r="I37" s="41" t="s">
        <v>9</v>
      </c>
      <c r="J37" s="41" t="s">
        <v>9</v>
      </c>
      <c r="K37" s="41" t="s">
        <v>9</v>
      </c>
      <c r="L37" s="41" t="s">
        <v>9</v>
      </c>
      <c r="M37" s="39"/>
    </row>
    <row r="38" spans="1:13">
      <c r="A38" s="33">
        <f t="shared" si="0"/>
        <v>43681</v>
      </c>
      <c r="B38" s="41" t="s">
        <v>9</v>
      </c>
      <c r="C38" s="41" t="s">
        <v>9</v>
      </c>
      <c r="D38" s="41" t="s">
        <v>9</v>
      </c>
      <c r="E38" s="41" t="s">
        <v>9</v>
      </c>
      <c r="F38" s="41" t="s">
        <v>9</v>
      </c>
      <c r="G38" s="41" t="s">
        <v>9</v>
      </c>
      <c r="H38" s="41" t="s">
        <v>9</v>
      </c>
      <c r="I38" s="41" t="s">
        <v>9</v>
      </c>
      <c r="J38" s="41" t="s">
        <v>9</v>
      </c>
      <c r="K38" s="41" t="s">
        <v>9</v>
      </c>
      <c r="L38" s="41" t="s">
        <v>9</v>
      </c>
      <c r="M38" s="39"/>
    </row>
    <row r="39" spans="1:13">
      <c r="A39" s="33">
        <f t="shared" si="0"/>
        <v>43687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39"/>
    </row>
    <row r="40" spans="1:13">
      <c r="A40" s="33">
        <f t="shared" si="0"/>
        <v>43688</v>
      </c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39"/>
    </row>
    <row r="41" spans="1:13">
      <c r="A41" s="33">
        <f t="shared" si="0"/>
        <v>43694</v>
      </c>
      <c r="B41" s="37" t="s">
        <v>10</v>
      </c>
      <c r="C41" s="37" t="s">
        <v>10</v>
      </c>
      <c r="D41" s="14" t="s">
        <v>36</v>
      </c>
      <c r="E41" s="37" t="s">
        <v>10</v>
      </c>
      <c r="F41" s="37" t="s">
        <v>10</v>
      </c>
      <c r="G41" s="37" t="s">
        <v>10</v>
      </c>
      <c r="H41" s="37" t="s">
        <v>10</v>
      </c>
      <c r="I41" s="37" t="s">
        <v>10</v>
      </c>
      <c r="J41" s="37" t="s">
        <v>10</v>
      </c>
      <c r="K41" s="37" t="s">
        <v>10</v>
      </c>
      <c r="L41" s="37" t="s">
        <v>10</v>
      </c>
      <c r="M41" s="39"/>
    </row>
    <row r="42" spans="1:13">
      <c r="A42" s="33">
        <f t="shared" si="0"/>
        <v>43695</v>
      </c>
      <c r="B42" s="40"/>
      <c r="C42" s="34"/>
      <c r="D42" s="14" t="s">
        <v>36</v>
      </c>
      <c r="E42" s="34"/>
      <c r="F42" s="34"/>
      <c r="G42" s="34"/>
      <c r="H42" s="36" t="s">
        <v>32</v>
      </c>
      <c r="I42" s="34"/>
      <c r="J42" s="34"/>
      <c r="K42" s="34"/>
      <c r="L42" s="39"/>
      <c r="M42" s="39"/>
    </row>
    <row r="43" spans="1:13">
      <c r="A43" s="33">
        <f t="shared" si="0"/>
        <v>43701</v>
      </c>
      <c r="B43" s="38" t="s">
        <v>35</v>
      </c>
      <c r="C43" s="38" t="s">
        <v>35</v>
      </c>
      <c r="D43" s="38" t="s">
        <v>35</v>
      </c>
      <c r="E43" s="38" t="s">
        <v>35</v>
      </c>
      <c r="F43" s="38" t="s">
        <v>35</v>
      </c>
      <c r="G43" s="38" t="s">
        <v>35</v>
      </c>
      <c r="H43" s="38" t="s">
        <v>35</v>
      </c>
      <c r="I43" s="38" t="s">
        <v>35</v>
      </c>
      <c r="J43" s="38" t="s">
        <v>35</v>
      </c>
      <c r="K43" s="38" t="s">
        <v>35</v>
      </c>
      <c r="L43" s="38" t="s">
        <v>35</v>
      </c>
      <c r="M43" s="39"/>
    </row>
    <row r="44" spans="1:13">
      <c r="A44" s="33">
        <f t="shared" si="0"/>
        <v>43702</v>
      </c>
      <c r="B44" s="40"/>
      <c r="C44" s="40"/>
      <c r="D44" s="40"/>
      <c r="E44" s="36" t="s">
        <v>32</v>
      </c>
      <c r="F44" s="34"/>
      <c r="G44" s="34"/>
      <c r="H44" s="36" t="s">
        <v>32</v>
      </c>
      <c r="I44" s="34"/>
      <c r="J44" s="34"/>
      <c r="K44" s="34"/>
      <c r="L44" s="39"/>
      <c r="M44" s="39"/>
    </row>
    <row r="45" spans="1:13">
      <c r="A45" s="33">
        <f t="shared" si="0"/>
        <v>43708</v>
      </c>
      <c r="B45" s="38" t="s">
        <v>34</v>
      </c>
      <c r="C45" s="38" t="s">
        <v>34</v>
      </c>
      <c r="D45" s="38" t="s">
        <v>34</v>
      </c>
      <c r="E45" s="38" t="s">
        <v>34</v>
      </c>
      <c r="F45" s="38" t="s">
        <v>34</v>
      </c>
      <c r="G45" s="38" t="s">
        <v>34</v>
      </c>
      <c r="H45" s="38" t="s">
        <v>34</v>
      </c>
      <c r="I45" s="38" t="s">
        <v>34</v>
      </c>
      <c r="J45" s="38" t="s">
        <v>34</v>
      </c>
      <c r="K45" s="38" t="s">
        <v>34</v>
      </c>
      <c r="L45" s="38" t="s">
        <v>34</v>
      </c>
      <c r="M45" s="39"/>
    </row>
    <row r="46" spans="1:13">
      <c r="A46" s="33">
        <f t="shared" si="0"/>
        <v>43709</v>
      </c>
      <c r="B46" s="35" t="s">
        <v>11</v>
      </c>
      <c r="C46" s="35" t="s">
        <v>33</v>
      </c>
      <c r="D46" s="35" t="s">
        <v>33</v>
      </c>
      <c r="E46" s="35" t="s">
        <v>33</v>
      </c>
      <c r="F46" s="35" t="s">
        <v>33</v>
      </c>
      <c r="G46" s="35" t="s">
        <v>33</v>
      </c>
      <c r="H46" s="36" t="s">
        <v>32</v>
      </c>
      <c r="I46" s="35" t="s">
        <v>33</v>
      </c>
      <c r="J46" s="35" t="s">
        <v>33</v>
      </c>
      <c r="K46" s="35" t="s">
        <v>33</v>
      </c>
      <c r="L46" s="35" t="s">
        <v>33</v>
      </c>
      <c r="M46" s="39"/>
    </row>
    <row r="47" spans="1:13">
      <c r="A47" s="33">
        <f t="shared" si="0"/>
        <v>43715</v>
      </c>
      <c r="B47" s="37" t="s">
        <v>12</v>
      </c>
      <c r="C47" s="37" t="s">
        <v>12</v>
      </c>
      <c r="D47" s="37" t="s">
        <v>12</v>
      </c>
      <c r="E47" s="37" t="s">
        <v>12</v>
      </c>
      <c r="F47" s="37" t="s">
        <v>12</v>
      </c>
      <c r="G47" s="37" t="s">
        <v>12</v>
      </c>
      <c r="H47" s="37" t="s">
        <v>12</v>
      </c>
      <c r="I47" s="37" t="s">
        <v>12</v>
      </c>
      <c r="J47" s="37" t="s">
        <v>12</v>
      </c>
      <c r="K47" s="37" t="s">
        <v>12</v>
      </c>
      <c r="L47" s="37" t="s">
        <v>12</v>
      </c>
      <c r="M47" s="39"/>
    </row>
    <row r="48" spans="1:13">
      <c r="A48" s="33">
        <f t="shared" si="0"/>
        <v>43716</v>
      </c>
      <c r="B48" s="35" t="s">
        <v>13</v>
      </c>
      <c r="C48" s="35" t="s">
        <v>13</v>
      </c>
      <c r="D48" s="35" t="s">
        <v>13</v>
      </c>
      <c r="E48" s="35" t="s">
        <v>13</v>
      </c>
      <c r="F48" s="35" t="s">
        <v>13</v>
      </c>
      <c r="G48" s="35" t="s">
        <v>13</v>
      </c>
      <c r="H48" s="36" t="s">
        <v>32</v>
      </c>
      <c r="I48" s="35" t="s">
        <v>13</v>
      </c>
      <c r="J48" s="35" t="s">
        <v>13</v>
      </c>
      <c r="K48" s="35" t="s">
        <v>13</v>
      </c>
      <c r="L48" s="35" t="s">
        <v>13</v>
      </c>
      <c r="M48" s="39"/>
    </row>
    <row r="49" spans="1:13">
      <c r="A49" s="33">
        <f t="shared" si="0"/>
        <v>43722</v>
      </c>
      <c r="B49" s="32" t="s">
        <v>14</v>
      </c>
      <c r="C49" s="30"/>
      <c r="D49" s="30"/>
      <c r="E49" s="30"/>
      <c r="F49" s="30"/>
      <c r="G49" s="30"/>
      <c r="H49" s="30"/>
      <c r="I49" s="30"/>
      <c r="J49" s="30"/>
      <c r="K49" s="30"/>
      <c r="L49" s="31"/>
      <c r="M49" s="31"/>
    </row>
  </sheetData>
  <mergeCells count="1">
    <mergeCell ref="B1:L1"/>
  </mergeCells>
  <phoneticPr fontId="7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1:E61"/>
  <sheetViews>
    <sheetView tabSelected="1" topLeftCell="A10" workbookViewId="0">
      <selection activeCell="E40" sqref="E40"/>
    </sheetView>
  </sheetViews>
  <sheetFormatPr defaultRowHeight="15"/>
  <cols>
    <col min="1" max="1" width="24.85546875" customWidth="1"/>
    <col min="2" max="2" width="6.140625" bestFit="1" customWidth="1"/>
    <col min="3" max="3" width="17.140625" customWidth="1"/>
    <col min="4" max="4" width="18" customWidth="1"/>
    <col min="5" max="5" width="27.7109375" bestFit="1" customWidth="1"/>
  </cols>
  <sheetData>
    <row r="1" spans="1:5">
      <c r="A1" s="2"/>
      <c r="B1" s="2"/>
      <c r="C1" s="2"/>
      <c r="D1" s="2" t="s">
        <v>75</v>
      </c>
      <c r="E1" s="2"/>
    </row>
    <row r="2" spans="1:5" s="1" customFormat="1">
      <c r="A2" s="4" t="s">
        <v>0</v>
      </c>
      <c r="B2" s="5" t="s">
        <v>5</v>
      </c>
      <c r="C2" s="6" t="s">
        <v>2</v>
      </c>
      <c r="D2" s="5" t="s">
        <v>1</v>
      </c>
      <c r="E2" s="5" t="s">
        <v>3</v>
      </c>
    </row>
    <row r="3" spans="1:5">
      <c r="A3" s="7">
        <v>43561</v>
      </c>
      <c r="B3" s="2">
        <v>1</v>
      </c>
      <c r="C3" s="2" t="s">
        <v>71</v>
      </c>
      <c r="D3" s="2" t="s">
        <v>72</v>
      </c>
      <c r="E3" s="2" t="s">
        <v>73</v>
      </c>
    </row>
    <row r="4" spans="1:5">
      <c r="A4" s="8">
        <f>A3+7</f>
        <v>43568</v>
      </c>
      <c r="B4" s="9">
        <v>1</v>
      </c>
      <c r="C4" s="9" t="s">
        <v>71</v>
      </c>
      <c r="D4" s="9" t="s">
        <v>72</v>
      </c>
      <c r="E4" s="9" t="s">
        <v>73</v>
      </c>
    </row>
    <row r="5" spans="1:5">
      <c r="A5" s="23">
        <f>A4+7</f>
        <v>43575</v>
      </c>
      <c r="B5" s="10"/>
      <c r="C5" s="15" t="s">
        <v>6</v>
      </c>
      <c r="D5" s="15" t="s">
        <v>6</v>
      </c>
      <c r="E5" s="15" t="s">
        <v>6</v>
      </c>
    </row>
    <row r="6" spans="1:5">
      <c r="A6" s="8">
        <f>A5+7</f>
        <v>43582</v>
      </c>
      <c r="B6" s="9">
        <v>1</v>
      </c>
      <c r="C6" s="9" t="s">
        <v>76</v>
      </c>
      <c r="D6" s="9" t="s">
        <v>16</v>
      </c>
      <c r="E6" s="9" t="s">
        <v>25</v>
      </c>
    </row>
    <row r="7" spans="1:5">
      <c r="A7" s="9"/>
      <c r="B7" s="9">
        <v>2</v>
      </c>
      <c r="C7" s="9" t="s">
        <v>18</v>
      </c>
      <c r="D7" s="9" t="s">
        <v>50</v>
      </c>
      <c r="E7" s="9" t="s">
        <v>27</v>
      </c>
    </row>
    <row r="8" spans="1:5">
      <c r="A8" s="9"/>
      <c r="B8" s="9">
        <v>3</v>
      </c>
      <c r="C8" s="9" t="s">
        <v>77</v>
      </c>
      <c r="D8" s="9" t="s">
        <v>7</v>
      </c>
      <c r="E8" s="9"/>
    </row>
    <row r="9" spans="1:5">
      <c r="A9" s="7">
        <f>A6+7</f>
        <v>43589</v>
      </c>
      <c r="B9" s="2">
        <v>1</v>
      </c>
      <c r="C9" s="11" t="s">
        <v>76</v>
      </c>
      <c r="D9" s="11" t="s">
        <v>18</v>
      </c>
      <c r="E9" s="66" t="s">
        <v>25</v>
      </c>
    </row>
    <row r="10" spans="1:5">
      <c r="A10" s="2"/>
      <c r="B10" s="2">
        <v>2</v>
      </c>
      <c r="C10" s="11" t="s">
        <v>50</v>
      </c>
      <c r="D10" s="11" t="s">
        <v>77</v>
      </c>
      <c r="E10" s="2" t="s">
        <v>23</v>
      </c>
    </row>
    <row r="11" spans="1:5">
      <c r="A11" s="2"/>
      <c r="B11" s="2">
        <v>3</v>
      </c>
      <c r="C11" s="11" t="s">
        <v>16</v>
      </c>
      <c r="D11" s="11" t="s">
        <v>7</v>
      </c>
      <c r="E11" s="2"/>
    </row>
    <row r="12" spans="1:5">
      <c r="A12" s="8">
        <f>A9+7</f>
        <v>43596</v>
      </c>
      <c r="B12" s="12">
        <v>1</v>
      </c>
      <c r="C12" s="12" t="s">
        <v>16</v>
      </c>
      <c r="D12" s="12" t="s">
        <v>77</v>
      </c>
      <c r="E12" s="9" t="s">
        <v>26</v>
      </c>
    </row>
    <row r="13" spans="1:5">
      <c r="A13" s="9"/>
      <c r="B13" s="12">
        <v>2</v>
      </c>
      <c r="C13" s="12" t="s">
        <v>50</v>
      </c>
      <c r="D13" s="12" t="s">
        <v>76</v>
      </c>
      <c r="E13" s="9" t="s">
        <v>23</v>
      </c>
    </row>
    <row r="14" spans="1:5">
      <c r="A14" s="9"/>
      <c r="B14" s="12">
        <v>3</v>
      </c>
      <c r="C14" s="12" t="s">
        <v>18</v>
      </c>
      <c r="D14" s="12" t="s">
        <v>7</v>
      </c>
      <c r="E14" s="9"/>
    </row>
    <row r="15" spans="1:5">
      <c r="A15" s="7">
        <f>A12+7</f>
        <v>43603</v>
      </c>
      <c r="B15" s="2">
        <v>1</v>
      </c>
      <c r="C15" s="2" t="s">
        <v>18</v>
      </c>
      <c r="D15" s="2" t="s">
        <v>77</v>
      </c>
      <c r="E15" s="2" t="s">
        <v>27</v>
      </c>
    </row>
    <row r="16" spans="1:5">
      <c r="A16" s="2"/>
      <c r="B16" s="2">
        <v>2</v>
      </c>
      <c r="C16" s="2" t="s">
        <v>50</v>
      </c>
      <c r="D16" s="2" t="s">
        <v>16</v>
      </c>
      <c r="E16" s="2" t="s">
        <v>23</v>
      </c>
    </row>
    <row r="17" spans="1:5">
      <c r="A17" s="2"/>
      <c r="B17" s="2">
        <v>3</v>
      </c>
      <c r="C17" s="2" t="s">
        <v>76</v>
      </c>
      <c r="D17" s="2" t="s">
        <v>7</v>
      </c>
      <c r="E17" s="68"/>
    </row>
    <row r="18" spans="1:5">
      <c r="A18" s="8">
        <f>A15+7</f>
        <v>43610</v>
      </c>
      <c r="B18" s="9">
        <v>1</v>
      </c>
      <c r="C18" s="12" t="s">
        <v>77</v>
      </c>
      <c r="D18" s="12" t="s">
        <v>76</v>
      </c>
      <c r="E18" s="12" t="s">
        <v>25</v>
      </c>
    </row>
    <row r="19" spans="1:5">
      <c r="A19" s="9"/>
      <c r="B19" s="9">
        <v>2</v>
      </c>
      <c r="C19" s="12" t="s">
        <v>16</v>
      </c>
      <c r="D19" s="12" t="s">
        <v>18</v>
      </c>
      <c r="E19" s="9" t="s">
        <v>26</v>
      </c>
    </row>
    <row r="20" spans="1:5">
      <c r="A20" s="9"/>
      <c r="B20" s="9">
        <v>3</v>
      </c>
      <c r="C20" s="12" t="s">
        <v>50</v>
      </c>
      <c r="D20" s="12" t="s">
        <v>7</v>
      </c>
      <c r="E20" s="9"/>
    </row>
    <row r="21" spans="1:5">
      <c r="A21" s="7">
        <f>A18+7</f>
        <v>43617</v>
      </c>
      <c r="B21" s="2">
        <v>1</v>
      </c>
      <c r="C21" s="11" t="s">
        <v>16</v>
      </c>
      <c r="D21" s="11" t="s">
        <v>76</v>
      </c>
      <c r="E21" s="69" t="s">
        <v>26</v>
      </c>
    </row>
    <row r="22" spans="1:5">
      <c r="A22" s="2"/>
      <c r="B22" s="2">
        <v>2</v>
      </c>
      <c r="C22" s="11" t="s">
        <v>50</v>
      </c>
      <c r="D22" s="11" t="s">
        <v>18</v>
      </c>
      <c r="E22" s="2" t="s">
        <v>23</v>
      </c>
    </row>
    <row r="23" spans="1:5">
      <c r="A23" s="2"/>
      <c r="B23" s="2">
        <v>3</v>
      </c>
      <c r="C23" s="11" t="s">
        <v>77</v>
      </c>
      <c r="D23" s="11" t="s">
        <v>7</v>
      </c>
      <c r="E23" s="11"/>
    </row>
    <row r="24" spans="1:5">
      <c r="A24" s="23">
        <f>A21+7</f>
        <v>43624</v>
      </c>
      <c r="B24" s="10"/>
      <c r="C24" s="16" t="s">
        <v>8</v>
      </c>
      <c r="D24" s="16" t="s">
        <v>8</v>
      </c>
      <c r="E24" s="16" t="s">
        <v>8</v>
      </c>
    </row>
    <row r="25" spans="1:5">
      <c r="A25" s="8">
        <f>A24+7</f>
        <v>43631</v>
      </c>
      <c r="B25" s="9">
        <v>1</v>
      </c>
      <c r="C25" s="12" t="s">
        <v>77</v>
      </c>
      <c r="D25" s="12" t="s">
        <v>20</v>
      </c>
      <c r="E25" s="9" t="s">
        <v>25</v>
      </c>
    </row>
    <row r="26" spans="1:5">
      <c r="A26" s="9"/>
      <c r="B26" s="9">
        <v>2</v>
      </c>
      <c r="C26" s="12" t="s">
        <v>18</v>
      </c>
      <c r="D26" s="12" t="s">
        <v>76</v>
      </c>
      <c r="E26" s="12" t="s">
        <v>27</v>
      </c>
    </row>
    <row r="27" spans="1:5">
      <c r="A27" s="9"/>
      <c r="B27" s="9">
        <v>3</v>
      </c>
      <c r="C27" s="12" t="s">
        <v>16</v>
      </c>
      <c r="D27" s="12" t="s">
        <v>7</v>
      </c>
      <c r="E27" s="12"/>
    </row>
    <row r="28" spans="1:5">
      <c r="A28" s="7">
        <f>A25+7</f>
        <v>43638</v>
      </c>
      <c r="B28" s="2">
        <v>1</v>
      </c>
      <c r="C28" s="11" t="s">
        <v>77</v>
      </c>
      <c r="D28" s="11" t="s">
        <v>16</v>
      </c>
      <c r="E28" s="2" t="s">
        <v>89</v>
      </c>
    </row>
    <row r="29" spans="1:5">
      <c r="A29" s="2"/>
      <c r="B29" s="2">
        <v>2</v>
      </c>
      <c r="C29" s="11" t="s">
        <v>76</v>
      </c>
      <c r="D29" s="11" t="s">
        <v>50</v>
      </c>
      <c r="E29" s="2" t="s">
        <v>25</v>
      </c>
    </row>
    <row r="30" spans="1:5">
      <c r="A30" s="2"/>
      <c r="B30" s="2">
        <v>3</v>
      </c>
      <c r="C30" s="11" t="s">
        <v>18</v>
      </c>
      <c r="D30" s="11" t="s">
        <v>7</v>
      </c>
      <c r="E30" s="2"/>
    </row>
    <row r="31" spans="1:5">
      <c r="A31" s="8">
        <f>A28+7</f>
        <v>43645</v>
      </c>
      <c r="B31" s="9">
        <v>1</v>
      </c>
      <c r="C31" s="12" t="s">
        <v>77</v>
      </c>
      <c r="D31" s="12" t="s">
        <v>18</v>
      </c>
      <c r="E31" s="9" t="s">
        <v>25</v>
      </c>
    </row>
    <row r="32" spans="1:5">
      <c r="A32" s="9"/>
      <c r="B32" s="9">
        <v>2</v>
      </c>
      <c r="C32" s="12" t="s">
        <v>16</v>
      </c>
      <c r="D32" s="12" t="s">
        <v>50</v>
      </c>
      <c r="E32" s="9" t="s">
        <v>26</v>
      </c>
    </row>
    <row r="33" spans="1:5">
      <c r="A33" s="9"/>
      <c r="B33" s="9">
        <v>3</v>
      </c>
      <c r="C33" s="12" t="s">
        <v>76</v>
      </c>
      <c r="D33" s="12" t="s">
        <v>7</v>
      </c>
      <c r="E33" s="9"/>
    </row>
    <row r="34" spans="1:5">
      <c r="A34" s="7">
        <f>A31+7</f>
        <v>43652</v>
      </c>
      <c r="B34" s="2">
        <v>1</v>
      </c>
      <c r="C34" s="11" t="s">
        <v>71</v>
      </c>
      <c r="D34" s="11" t="s">
        <v>72</v>
      </c>
      <c r="E34" s="2" t="s">
        <v>25</v>
      </c>
    </row>
    <row r="35" spans="1:5">
      <c r="A35" s="23">
        <f>A34+7</f>
        <v>43659</v>
      </c>
      <c r="B35" s="67"/>
      <c r="C35" s="16" t="s">
        <v>65</v>
      </c>
      <c r="D35" s="16" t="s">
        <v>66</v>
      </c>
      <c r="E35" s="15" t="s">
        <v>67</v>
      </c>
    </row>
    <row r="36" spans="1:5">
      <c r="A36" s="7">
        <f>A35+7</f>
        <v>43666</v>
      </c>
      <c r="B36" s="11">
        <v>1</v>
      </c>
      <c r="C36" s="11" t="s">
        <v>76</v>
      </c>
      <c r="D36" s="11" t="s">
        <v>16</v>
      </c>
      <c r="E36" s="2" t="s">
        <v>25</v>
      </c>
    </row>
    <row r="37" spans="1:5">
      <c r="A37" s="2"/>
      <c r="B37" s="11">
        <v>2</v>
      </c>
      <c r="C37" s="11" t="s">
        <v>50</v>
      </c>
      <c r="D37" s="11" t="s">
        <v>18</v>
      </c>
      <c r="E37" s="68" t="s">
        <v>23</v>
      </c>
    </row>
    <row r="38" spans="1:5">
      <c r="A38" s="2"/>
      <c r="B38" s="11">
        <v>3</v>
      </c>
      <c r="C38" s="11" t="s">
        <v>77</v>
      </c>
      <c r="D38" s="68" t="s">
        <v>7</v>
      </c>
      <c r="E38" s="2"/>
    </row>
    <row r="39" spans="1:5">
      <c r="A39" s="8">
        <f>A36+7</f>
        <v>43673</v>
      </c>
      <c r="B39" s="9">
        <v>1</v>
      </c>
      <c r="C39" s="12" t="s">
        <v>76</v>
      </c>
      <c r="D39" s="12" t="s">
        <v>77</v>
      </c>
      <c r="E39" s="9" t="s">
        <v>25</v>
      </c>
    </row>
    <row r="40" spans="1:5">
      <c r="A40" s="9"/>
      <c r="B40" s="9">
        <v>2</v>
      </c>
      <c r="C40" s="12" t="s">
        <v>18</v>
      </c>
      <c r="D40" s="12" t="s">
        <v>16</v>
      </c>
      <c r="E40" s="9" t="s">
        <v>27</v>
      </c>
    </row>
    <row r="41" spans="1:5">
      <c r="A41" s="9"/>
      <c r="B41" s="9">
        <v>3</v>
      </c>
      <c r="C41" s="12" t="s">
        <v>50</v>
      </c>
      <c r="D41" s="12" t="s">
        <v>7</v>
      </c>
      <c r="E41" s="9"/>
    </row>
    <row r="42" spans="1:5">
      <c r="A42" s="70">
        <f>A39+7</f>
        <v>43680</v>
      </c>
      <c r="B42" s="11">
        <v>1</v>
      </c>
      <c r="C42" s="11" t="s">
        <v>77</v>
      </c>
      <c r="D42" s="11" t="s">
        <v>50</v>
      </c>
      <c r="E42" s="2" t="s">
        <v>25</v>
      </c>
    </row>
    <row r="43" spans="1:5">
      <c r="A43" s="70"/>
      <c r="B43" s="11">
        <v>2</v>
      </c>
      <c r="C43" s="11" t="s">
        <v>18</v>
      </c>
      <c r="D43" s="11" t="s">
        <v>76</v>
      </c>
      <c r="E43" s="68" t="s">
        <v>27</v>
      </c>
    </row>
    <row r="44" spans="1:5">
      <c r="A44" s="70"/>
      <c r="B44" s="11">
        <v>3</v>
      </c>
      <c r="C44" s="11" t="s">
        <v>16</v>
      </c>
      <c r="D44" s="68" t="s">
        <v>7</v>
      </c>
      <c r="E44" s="2"/>
    </row>
    <row r="45" spans="1:5">
      <c r="A45" s="8">
        <f>A42+7</f>
        <v>43687</v>
      </c>
      <c r="B45" s="9">
        <v>1</v>
      </c>
      <c r="C45" s="12" t="s">
        <v>50</v>
      </c>
      <c r="D45" s="12" t="s">
        <v>76</v>
      </c>
      <c r="E45" s="9" t="s">
        <v>23</v>
      </c>
    </row>
    <row r="46" spans="1:5">
      <c r="A46" s="9"/>
      <c r="B46" s="9">
        <v>2</v>
      </c>
      <c r="C46" s="12" t="s">
        <v>16</v>
      </c>
      <c r="D46" s="12" t="s">
        <v>77</v>
      </c>
      <c r="E46" s="9" t="s">
        <v>26</v>
      </c>
    </row>
    <row r="47" spans="1:5">
      <c r="A47" s="9"/>
      <c r="B47" s="9">
        <v>3</v>
      </c>
      <c r="C47" s="12" t="s">
        <v>18</v>
      </c>
      <c r="D47" s="12" t="s">
        <v>7</v>
      </c>
      <c r="E47" s="9"/>
    </row>
    <row r="48" spans="1:5">
      <c r="A48" s="7">
        <f>A45+7</f>
        <v>43694</v>
      </c>
      <c r="B48" s="2">
        <v>1</v>
      </c>
      <c r="C48" s="11" t="s">
        <v>18</v>
      </c>
      <c r="D48" s="11" t="s">
        <v>77</v>
      </c>
      <c r="E48" s="2" t="s">
        <v>27</v>
      </c>
    </row>
    <row r="49" spans="1:5">
      <c r="A49" s="2"/>
      <c r="B49" s="2">
        <v>2</v>
      </c>
      <c r="C49" s="68" t="s">
        <v>50</v>
      </c>
      <c r="D49" s="11" t="s">
        <v>16</v>
      </c>
      <c r="E49" s="2" t="s">
        <v>23</v>
      </c>
    </row>
    <row r="50" spans="1:5">
      <c r="A50" s="2"/>
      <c r="B50" s="2">
        <v>3</v>
      </c>
      <c r="C50" s="11" t="s">
        <v>76</v>
      </c>
      <c r="D50" s="11" t="s">
        <v>7</v>
      </c>
      <c r="E50" s="11"/>
    </row>
    <row r="51" spans="1:5">
      <c r="A51" s="26">
        <f>A48+7</f>
        <v>43701</v>
      </c>
      <c r="B51" s="28">
        <v>1</v>
      </c>
      <c r="C51" s="13" t="s">
        <v>78</v>
      </c>
      <c r="D51" s="13" t="s">
        <v>79</v>
      </c>
      <c r="E51" s="13"/>
    </row>
    <row r="52" spans="1:5">
      <c r="A52" s="26">
        <f>A51+7</f>
        <v>43708</v>
      </c>
      <c r="B52" s="28">
        <v>1</v>
      </c>
      <c r="C52" s="13" t="s">
        <v>80</v>
      </c>
      <c r="D52" s="13" t="s">
        <v>79</v>
      </c>
      <c r="E52" s="13"/>
    </row>
    <row r="53" spans="1:5">
      <c r="A53" s="26">
        <f>A52+7</f>
        <v>43715</v>
      </c>
      <c r="B53" s="28">
        <v>1</v>
      </c>
      <c r="C53" s="13" t="s">
        <v>81</v>
      </c>
      <c r="D53" s="13" t="s">
        <v>79</v>
      </c>
      <c r="E53" s="13"/>
    </row>
    <row r="55" spans="1:5">
      <c r="A55" s="20"/>
      <c r="B55" s="21"/>
      <c r="C55" s="22" t="s">
        <v>29</v>
      </c>
      <c r="D55" s="22" t="s">
        <v>1</v>
      </c>
      <c r="E55" s="22" t="s">
        <v>30</v>
      </c>
    </row>
    <row r="56" spans="1:5">
      <c r="A56" s="19" t="s">
        <v>77</v>
      </c>
      <c r="B56" s="18"/>
      <c r="C56" s="3">
        <f>SUM(COUNTIF($C$6:$C$7,$A$56),COUNTIF($C$9:$C$10,$A$56),COUNTIF($C$12:$C$13,$A$56),COUNTIF($C$15:$C$16,$A$56),COUNTIF($C$18:$C$19,$A$56),COUNTIF($C$21:$C$22,$A$56),COUNTIF($C$25:$C$26,$A$56),COUNTIF($C$28:$C$29,$A$56),COUNTIF($C$31:$C$32,$A$56),COUNTIF($C$36:$C$37,$A$56),COUNTIF($C$39:$C$40,$A$56),COUNTIF($C$42:$C$43,$A$56),COUNTIF($C$45:$C$46,$A$56),COUNTIF($C$48:$C$49,$A$56))</f>
        <v>5</v>
      </c>
      <c r="D56" s="3">
        <f>SUM(COUNTIF(D$3:D$53,$A56))</f>
        <v>6</v>
      </c>
      <c r="E56" s="3">
        <f>SUM(COUNTIF($C$8:$C$8,$A$56),COUNTIF($C$11:$C$11,$A$56),COUNTIF($C$14:$C$14,$A$56),COUNTIF($C$17:$C$17,$A$56),COUNTIF($C$20:$C$20,$A$56),COUNTIF($C$23:$C$23,$A$56),COUNTIF($C$27:$C$27,$A$56),COUNTIF($C$30:$C$30,$A$56),COUNTIF($C$33:$C$33,$A$56),COUNTIF($C$38:$C$38,$A$56),COUNTIF($C$41:$C$41,$A$56),COUNTIF($C$44:$C$44,$A$56),COUNTIF($C$47:$C$47,$A$56),COUNTIF($C$50:$C$50,$A$56))</f>
        <v>3</v>
      </c>
    </row>
    <row r="57" spans="1:5">
      <c r="A57" s="19" t="s">
        <v>76</v>
      </c>
      <c r="B57" s="17"/>
      <c r="C57" s="3">
        <f>SUM(COUNTIF($C$6:$C$7,$A$57),COUNTIF($C$9:$C$10,$A$57),COUNTIF($C$12:$C$13,$A$57),COUNTIF($C$15:$C$16,$A$57),COUNTIF($C$18:$C$19,$A$57),COUNTIF($C$21:$C$22,$A$57),COUNTIF($C$25:$C$26,$A$57),COUNTIF($C$28:$C$29,$A$57),COUNTIF($C$31:$C$32,$A$57),COUNTIF($C$36:$C$37,$A$57),COUNTIF($C$39:$C$40,$A$57),COUNTIF($C$42:$C$43,$A$57),COUNTIF($C$45:$C$46,$A$57),COUNTIF($C$48:$C$49,$A$57))</f>
        <v>5</v>
      </c>
      <c r="D57" s="3">
        <f>SUM(COUNTIF(D$3:D$53,$A57))</f>
        <v>6</v>
      </c>
      <c r="E57" s="3">
        <f>SUM(COUNTIF($C$8:$C$8,$A$57),COUNTIF($C$11:$C$11,$A$57),COUNTIF($C$14:$C$14,$A$57),COUNTIF($C$17:$C$17,$A$57),COUNTIF($C$20:$C$20,$A$57),COUNTIF($C$23:$C$23,$A$57),COUNTIF($C$27:$C$27,$A$57),COUNTIF($C$30:$C$30,$A$57),COUNTIF($C$33:$C$33,$A$57),COUNTIF($C$38:$C$38,$A$57),COUNTIF($C$41:$C$41,$A$57),COUNTIF($C$44:$C$44,$A$57),COUNTIF($C$47:$C$47,$A$57),COUNTIF($C$50:$C$50,$A$57))</f>
        <v>3</v>
      </c>
    </row>
    <row r="58" spans="1:5">
      <c r="A58" s="19" t="s">
        <v>16</v>
      </c>
      <c r="B58" s="17"/>
      <c r="C58" s="3">
        <f>SUM(COUNTIF($C$6:$C$7,$A$58),COUNTIF($C$9:$C$10,$A$58),COUNTIF($C$12:$C$13,$A$58),COUNTIF($C$15:$C$16,$A$58),COUNTIF($C$18:$C$19,$A$58),COUNTIF($C$21:$C$22,$A$58),COUNTIF($C$25:$C$26,$A$58),COUNTIF($C$28:$C$29,$A$58),COUNTIF($C$31:$C$32,$A$58),COUNTIF($C$36:$C$37,$A$58),COUNTIF($C$39:$C$40,$A$58),COUNTIF($C$42:$C$43,$A$58),COUNTIF($C$45:$C$46,$A$58),COUNTIF($C$48:$C$49,$A$58))</f>
        <v>5</v>
      </c>
      <c r="D58" s="3">
        <f>SUM(COUNTIF(D$3:D$53,$A58))</f>
        <v>6</v>
      </c>
      <c r="E58" s="3">
        <f>SUM(COUNTIF($C$8:$C$8,$A$58),COUNTIF($C$11:$C$11,$A$58),COUNTIF($C$14:$C$14,$A$58),COUNTIF($C$17:$C$17,$A$58),COUNTIF($C$20:$C$20,$A$58),COUNTIF($C$23:$C$23,$A$58),COUNTIF($C$27:$C$27,$A$58),COUNTIF($C$30:$C$30,$A$58),COUNTIF($C$33:$C$33,$A$58),COUNTIF($C$38:$C$38,$A$58),COUNTIF($C$41:$C$41,$A$58),COUNTIF($C$44:$C$44,$A$58),COUNTIF($C$47:$C$47,$A$58),COUNTIF($C$50:$C$50,$A$58))</f>
        <v>3</v>
      </c>
    </row>
    <row r="59" spans="1:5">
      <c r="A59" s="19" t="s">
        <v>18</v>
      </c>
      <c r="B59" s="17"/>
      <c r="C59" s="3">
        <f>SUM(COUNTIF($C$6:$C$7,$A$59),COUNTIF($C$9:$C$10,$A$59),COUNTIF($C$12:$C$13,$A$59),COUNTIF($C$15:$C$16,$A$59),COUNTIF($C$18:$C$19,$A$59),COUNTIF($C$21:$C$22,$A$59),COUNTIF($C$25:$C$26,$A$59),COUNTIF($C$28:$C$29,$A$59),COUNTIF($C$31:$C$32,$A$59),COUNTIF($C$36:$C$37,$A$59),COUNTIF($C$39:$C$40,$A$59),COUNTIF($C$42:$C$43,$A$59),COUNTIF($C$45:$C$46,$A$59),COUNTIF($C$48:$C$49,$A$59))</f>
        <v>6</v>
      </c>
      <c r="D59" s="3">
        <f>SUM(COUNTIF(D$3:D$53,$A59))</f>
        <v>5</v>
      </c>
      <c r="E59" s="3">
        <f>SUM(COUNTIF($C$8:$C$8,$A$59),COUNTIF($C$11:$C$11,$A$59),COUNTIF($C$14:$C$14,$A$59),COUNTIF($C$17:$C$17,$A$59),COUNTIF($C$20:$C$20,$A$59),COUNTIF($C$23:$C$23,$A$59),COUNTIF($C$27:$C$27,$A$59),COUNTIF($C$30:$C$30,$A$59),COUNTIF($C$33:$C$33,$A$59),COUNTIF($C$38:$C$38,$A$59),COUNTIF($C$41:$C$41,$A$59),COUNTIF($C$44:$C$44,$A$59),COUNTIF($C$47:$C$47,$A$59),COUNTIF($C$50:$C$50,$A$59))</f>
        <v>3</v>
      </c>
    </row>
    <row r="60" spans="1:5">
      <c r="A60" s="19" t="s">
        <v>50</v>
      </c>
      <c r="B60" s="17"/>
      <c r="C60" s="3">
        <f>SUM(COUNTIF($C$6:$C$7,$A$60),COUNTIF($C$9:$C$10,$A$60),COUNTIF($C$12:$C$13,$A$60),COUNTIF($C$15:$C$16,$A$60),COUNTIF($C$18:$C$19,$A$60),COUNTIF($C$21:$C$22,$A$60),COUNTIF($C$25:$C$26,$A$60),COUNTIF($C$28:$C$29,$A$60),COUNTIF($C$31:$C$32,$A$60),COUNTIF($C$36:$C$37,$A$60),COUNTIF($C$39:$C$40,$A$60),COUNTIF($C$42:$C$43,$A$60),COUNTIF($C$45:$C$46,$A$60),COUNTIF($C$48:$C$49,$A$60))</f>
        <v>7</v>
      </c>
      <c r="D60" s="3">
        <f>SUM(COUNTIF(D$3:D$53,$A60))</f>
        <v>4</v>
      </c>
      <c r="E60" s="3">
        <f>SUM(COUNTIF($C$8:$C$8,$A$60),COUNTIF($C$11:$C$11,$A$60),COUNTIF($C$14:$C$14,$A$60),COUNTIF($C$17:$C$17,$A$60),COUNTIF($C$20:$C$20,$A$60),COUNTIF($C$23:$C$23,$A$60),COUNTIF($C$27:$C$27,$A$60),COUNTIF($C$30:$C$30,$A$60),COUNTIF($C$33:$C$33,$A$60),COUNTIF($C$38:$C$38,$A$60),COUNTIF($C$41:$C$41,$A$60),COUNTIF($C$44:$C$44,$A$60),COUNTIF($C$47:$C$47,$A$60),COUNTIF($C$50:$C$50,$A$60))</f>
        <v>2</v>
      </c>
    </row>
    <row r="61" spans="1:5">
      <c r="A61" s="19"/>
      <c r="B61" s="17"/>
      <c r="C61" s="3"/>
      <c r="D61" s="3"/>
      <c r="E61" s="3"/>
    </row>
  </sheetData>
  <autoFilter ref="A2:E53"/>
  <phoneticPr fontId="7" type="noConversion"/>
  <pageMargins left="0.15748031496062992" right="0.15748031496062992" top="0.39370078740157483" bottom="0.19685039370078741" header="0.51181102362204722" footer="0.51181102362204722"/>
  <pageSetup paperSize="9" orientation="portrait" horizontalDpi="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F63"/>
  <sheetViews>
    <sheetView workbookViewId="0">
      <selection activeCell="E50" sqref="E50"/>
    </sheetView>
  </sheetViews>
  <sheetFormatPr defaultRowHeight="15"/>
  <cols>
    <col min="1" max="1" width="24.85546875" customWidth="1"/>
    <col min="2" max="2" width="6.140625" bestFit="1" customWidth="1"/>
    <col min="3" max="3" width="17.140625" customWidth="1"/>
    <col min="4" max="4" width="18" customWidth="1"/>
    <col min="5" max="5" width="27.7109375" bestFit="1" customWidth="1"/>
  </cols>
  <sheetData>
    <row r="1" spans="1:5">
      <c r="A1" s="2"/>
      <c r="B1" s="2"/>
      <c r="C1" s="2"/>
      <c r="D1" s="2" t="s">
        <v>74</v>
      </c>
      <c r="E1" s="2"/>
    </row>
    <row r="2" spans="1:5" s="1" customFormat="1">
      <c r="A2" s="4" t="s">
        <v>0</v>
      </c>
      <c r="B2" s="5" t="s">
        <v>5</v>
      </c>
      <c r="C2" s="6" t="s">
        <v>2</v>
      </c>
      <c r="D2" s="5" t="s">
        <v>1</v>
      </c>
      <c r="E2" s="5" t="s">
        <v>3</v>
      </c>
    </row>
    <row r="3" spans="1:5">
      <c r="A3" s="7">
        <v>43561</v>
      </c>
      <c r="B3" s="2">
        <v>1</v>
      </c>
      <c r="C3" s="2" t="s">
        <v>71</v>
      </c>
      <c r="D3" s="2" t="s">
        <v>72</v>
      </c>
      <c r="E3" s="2" t="s">
        <v>22</v>
      </c>
    </row>
    <row r="4" spans="1:5">
      <c r="A4" s="8">
        <f>A3+7</f>
        <v>43568</v>
      </c>
      <c r="B4" s="9">
        <v>1</v>
      </c>
      <c r="C4" s="9" t="s">
        <v>71</v>
      </c>
      <c r="D4" s="9" t="s">
        <v>72</v>
      </c>
      <c r="E4" s="9" t="s">
        <v>22</v>
      </c>
    </row>
    <row r="5" spans="1:5">
      <c r="A5" s="23">
        <f>A4+7</f>
        <v>43575</v>
      </c>
      <c r="B5" s="10"/>
      <c r="C5" s="15" t="s">
        <v>6</v>
      </c>
      <c r="D5" s="15" t="s">
        <v>6</v>
      </c>
      <c r="E5" s="15" t="s">
        <v>6</v>
      </c>
    </row>
    <row r="6" spans="1:5">
      <c r="A6" s="8">
        <f>A5+7</f>
        <v>43582</v>
      </c>
      <c r="B6" s="9">
        <v>1</v>
      </c>
      <c r="C6" s="9" t="s">
        <v>16</v>
      </c>
      <c r="D6" s="9" t="s">
        <v>83</v>
      </c>
      <c r="E6" s="9" t="s">
        <v>26</v>
      </c>
    </row>
    <row r="7" spans="1:5">
      <c r="A7" s="9"/>
      <c r="B7" s="9">
        <v>2</v>
      </c>
      <c r="C7" s="9" t="s">
        <v>82</v>
      </c>
      <c r="D7" s="9" t="s">
        <v>50</v>
      </c>
      <c r="E7" s="9" t="s">
        <v>90</v>
      </c>
    </row>
    <row r="8" spans="1:5">
      <c r="A8" s="9"/>
      <c r="B8" s="9">
        <v>3</v>
      </c>
      <c r="C8" s="9" t="s">
        <v>15</v>
      </c>
      <c r="D8" s="9" t="s">
        <v>84</v>
      </c>
      <c r="E8" s="9" t="s">
        <v>89</v>
      </c>
    </row>
    <row r="9" spans="1:5">
      <c r="A9" s="7">
        <f>A6+7</f>
        <v>43589</v>
      </c>
      <c r="B9" s="2">
        <v>1</v>
      </c>
      <c r="C9" s="11" t="s">
        <v>83</v>
      </c>
      <c r="D9" s="11" t="s">
        <v>82</v>
      </c>
      <c r="E9" s="66" t="s">
        <v>90</v>
      </c>
    </row>
    <row r="10" spans="1:5">
      <c r="A10" s="2"/>
      <c r="B10" s="2">
        <v>2</v>
      </c>
      <c r="C10" s="11" t="s">
        <v>50</v>
      </c>
      <c r="D10" s="11" t="s">
        <v>15</v>
      </c>
      <c r="E10" s="2" t="s">
        <v>23</v>
      </c>
    </row>
    <row r="11" spans="1:5">
      <c r="A11" s="2"/>
      <c r="B11" s="2">
        <v>3</v>
      </c>
      <c r="C11" s="11" t="s">
        <v>16</v>
      </c>
      <c r="D11" s="11" t="s">
        <v>84</v>
      </c>
      <c r="E11" s="2" t="s">
        <v>22</v>
      </c>
    </row>
    <row r="12" spans="1:5">
      <c r="A12" s="8">
        <f>A9+7</f>
        <v>43596</v>
      </c>
      <c r="B12" s="12">
        <v>1</v>
      </c>
      <c r="C12" s="12" t="s">
        <v>15</v>
      </c>
      <c r="D12" s="12" t="s">
        <v>16</v>
      </c>
      <c r="E12" s="9" t="s">
        <v>25</v>
      </c>
    </row>
    <row r="13" spans="1:5">
      <c r="A13" s="9"/>
      <c r="B13" s="12">
        <v>2</v>
      </c>
      <c r="C13" s="12" t="s">
        <v>50</v>
      </c>
      <c r="D13" s="12" t="s">
        <v>83</v>
      </c>
      <c r="E13" s="9" t="s">
        <v>23</v>
      </c>
    </row>
    <row r="14" spans="1:5">
      <c r="A14" s="9"/>
      <c r="B14" s="12">
        <v>3</v>
      </c>
      <c r="C14" s="12" t="s">
        <v>84</v>
      </c>
      <c r="D14" s="72" t="s">
        <v>82</v>
      </c>
      <c r="E14" s="9" t="s">
        <v>22</v>
      </c>
    </row>
    <row r="15" spans="1:5">
      <c r="A15" s="7">
        <f>A12+7</f>
        <v>43603</v>
      </c>
      <c r="B15" s="2">
        <v>1</v>
      </c>
      <c r="C15" s="2" t="s">
        <v>82</v>
      </c>
      <c r="D15" s="2" t="s">
        <v>15</v>
      </c>
      <c r="E15" s="66" t="s">
        <v>90</v>
      </c>
    </row>
    <row r="16" spans="1:5">
      <c r="A16" s="2"/>
      <c r="B16" s="2">
        <v>2</v>
      </c>
      <c r="C16" s="2" t="s">
        <v>50</v>
      </c>
      <c r="D16" s="2" t="s">
        <v>16</v>
      </c>
      <c r="E16" s="2" t="s">
        <v>23</v>
      </c>
    </row>
    <row r="17" spans="1:5">
      <c r="A17" s="2"/>
      <c r="B17" s="2">
        <v>3</v>
      </c>
      <c r="C17" s="2" t="s">
        <v>84</v>
      </c>
      <c r="D17" s="71" t="s">
        <v>83</v>
      </c>
      <c r="E17" s="68" t="s">
        <v>85</v>
      </c>
    </row>
    <row r="18" spans="1:5">
      <c r="A18" s="8">
        <f>A15+7</f>
        <v>43610</v>
      </c>
      <c r="B18" s="9">
        <v>1</v>
      </c>
      <c r="C18" s="12" t="s">
        <v>15</v>
      </c>
      <c r="D18" s="12" t="s">
        <v>83</v>
      </c>
      <c r="E18" s="12" t="s">
        <v>89</v>
      </c>
    </row>
    <row r="19" spans="1:5">
      <c r="A19" s="9"/>
      <c r="B19" s="9">
        <v>2</v>
      </c>
      <c r="C19" s="12" t="s">
        <v>82</v>
      </c>
      <c r="D19" s="12" t="s">
        <v>16</v>
      </c>
      <c r="E19" s="9" t="s">
        <v>90</v>
      </c>
    </row>
    <row r="20" spans="1:5">
      <c r="A20" s="9"/>
      <c r="B20" s="9">
        <v>3</v>
      </c>
      <c r="C20" s="12" t="s">
        <v>50</v>
      </c>
      <c r="D20" s="12" t="s">
        <v>84</v>
      </c>
      <c r="E20" s="9" t="s">
        <v>23</v>
      </c>
    </row>
    <row r="21" spans="1:5">
      <c r="A21" s="7">
        <f>A18+7</f>
        <v>43617</v>
      </c>
      <c r="B21" s="2">
        <v>1</v>
      </c>
      <c r="C21" s="11" t="s">
        <v>83</v>
      </c>
      <c r="D21" s="11" t="s">
        <v>16</v>
      </c>
      <c r="E21" s="68" t="s">
        <v>90</v>
      </c>
    </row>
    <row r="22" spans="1:5">
      <c r="A22" s="2"/>
      <c r="B22" s="2">
        <v>2</v>
      </c>
      <c r="C22" s="11" t="s">
        <v>50</v>
      </c>
      <c r="D22" s="11" t="s">
        <v>82</v>
      </c>
      <c r="E22" s="2" t="s">
        <v>23</v>
      </c>
    </row>
    <row r="23" spans="1:5">
      <c r="A23" s="2"/>
      <c r="B23" s="2">
        <v>3</v>
      </c>
      <c r="C23" s="11" t="s">
        <v>15</v>
      </c>
      <c r="D23" s="11" t="s">
        <v>84</v>
      </c>
      <c r="E23" s="11" t="s">
        <v>22</v>
      </c>
    </row>
    <row r="24" spans="1:5">
      <c r="A24" s="23">
        <f>A21+7</f>
        <v>43624</v>
      </c>
      <c r="B24" s="10"/>
      <c r="C24" s="16" t="s">
        <v>8</v>
      </c>
      <c r="D24" s="16" t="s">
        <v>8</v>
      </c>
      <c r="E24" s="16" t="s">
        <v>8</v>
      </c>
    </row>
    <row r="25" spans="1:5">
      <c r="A25" s="8">
        <f>A24+7</f>
        <v>43631</v>
      </c>
      <c r="B25" s="9">
        <v>1</v>
      </c>
      <c r="C25" s="12" t="s">
        <v>15</v>
      </c>
      <c r="D25" s="12" t="s">
        <v>50</v>
      </c>
      <c r="E25" s="9" t="s">
        <v>89</v>
      </c>
    </row>
    <row r="26" spans="1:5">
      <c r="A26" s="9"/>
      <c r="B26" s="9">
        <v>2</v>
      </c>
      <c r="C26" s="12" t="s">
        <v>82</v>
      </c>
      <c r="D26" s="12" t="s">
        <v>83</v>
      </c>
      <c r="E26" s="12" t="s">
        <v>90</v>
      </c>
    </row>
    <row r="27" spans="1:5">
      <c r="A27" s="9"/>
      <c r="B27" s="9">
        <v>3</v>
      </c>
      <c r="C27" s="12" t="s">
        <v>16</v>
      </c>
      <c r="D27" s="12" t="s">
        <v>84</v>
      </c>
      <c r="E27" s="12" t="s">
        <v>26</v>
      </c>
    </row>
    <row r="28" spans="1:5">
      <c r="A28" s="7">
        <f>A25+7</f>
        <v>43638</v>
      </c>
      <c r="B28" s="2">
        <v>1</v>
      </c>
      <c r="C28" s="11" t="s">
        <v>16</v>
      </c>
      <c r="D28" s="11" t="s">
        <v>15</v>
      </c>
      <c r="E28" s="2" t="s">
        <v>26</v>
      </c>
    </row>
    <row r="29" spans="1:5">
      <c r="A29" s="2"/>
      <c r="B29" s="2">
        <v>2</v>
      </c>
      <c r="C29" s="11" t="s">
        <v>83</v>
      </c>
      <c r="D29" s="11" t="s">
        <v>50</v>
      </c>
      <c r="E29" s="2" t="s">
        <v>90</v>
      </c>
    </row>
    <row r="30" spans="1:5">
      <c r="A30" s="2"/>
      <c r="B30" s="2">
        <v>3</v>
      </c>
      <c r="C30" s="11" t="s">
        <v>82</v>
      </c>
      <c r="D30" s="11" t="s">
        <v>84</v>
      </c>
      <c r="E30" s="2" t="s">
        <v>27</v>
      </c>
    </row>
    <row r="31" spans="1:5">
      <c r="A31" s="8">
        <f>A28+7</f>
        <v>43645</v>
      </c>
      <c r="B31" s="9">
        <v>1</v>
      </c>
      <c r="C31" s="12" t="s">
        <v>15</v>
      </c>
      <c r="D31" s="12" t="s">
        <v>82</v>
      </c>
      <c r="E31" s="9" t="s">
        <v>89</v>
      </c>
    </row>
    <row r="32" spans="1:5">
      <c r="A32" s="9"/>
      <c r="B32" s="9">
        <v>2</v>
      </c>
      <c r="C32" s="12" t="s">
        <v>50</v>
      </c>
      <c r="D32" s="12" t="s">
        <v>16</v>
      </c>
      <c r="E32" s="9" t="s">
        <v>23</v>
      </c>
    </row>
    <row r="33" spans="1:5">
      <c r="A33" s="9"/>
      <c r="B33" s="9">
        <v>3</v>
      </c>
      <c r="C33" s="12" t="s">
        <v>83</v>
      </c>
      <c r="D33" s="12" t="s">
        <v>84</v>
      </c>
      <c r="E33" s="9" t="s">
        <v>90</v>
      </c>
    </row>
    <row r="34" spans="1:5">
      <c r="A34" s="7">
        <f>A31+7</f>
        <v>43652</v>
      </c>
      <c r="B34" s="2">
        <v>1</v>
      </c>
      <c r="C34" s="11" t="s">
        <v>84</v>
      </c>
      <c r="D34" s="11" t="s">
        <v>50</v>
      </c>
      <c r="E34" s="2" t="s">
        <v>85</v>
      </c>
    </row>
    <row r="35" spans="1:5">
      <c r="A35" s="7"/>
      <c r="B35" s="2">
        <v>2</v>
      </c>
      <c r="C35" s="11" t="s">
        <v>83</v>
      </c>
      <c r="D35" s="11" t="s">
        <v>15</v>
      </c>
      <c r="E35" s="2" t="s">
        <v>90</v>
      </c>
    </row>
    <row r="36" spans="1:5">
      <c r="A36" s="7"/>
      <c r="B36" s="2">
        <v>3</v>
      </c>
      <c r="C36" s="11" t="s">
        <v>16</v>
      </c>
      <c r="D36" s="11" t="s">
        <v>82</v>
      </c>
      <c r="E36" s="2" t="s">
        <v>26</v>
      </c>
    </row>
    <row r="37" spans="1:5">
      <c r="A37" s="23">
        <f>A34+7</f>
        <v>43659</v>
      </c>
      <c r="B37" s="67"/>
      <c r="C37" s="16" t="s">
        <v>65</v>
      </c>
      <c r="D37" s="16" t="s">
        <v>66</v>
      </c>
      <c r="E37" s="15" t="s">
        <v>67</v>
      </c>
    </row>
    <row r="38" spans="1:5">
      <c r="A38" s="7">
        <f>A37+7</f>
        <v>43666</v>
      </c>
      <c r="B38" s="11">
        <v>1</v>
      </c>
      <c r="C38" s="11" t="s">
        <v>16</v>
      </c>
      <c r="D38" s="11" t="s">
        <v>83</v>
      </c>
      <c r="E38" s="2" t="s">
        <v>26</v>
      </c>
    </row>
    <row r="39" spans="1:5">
      <c r="A39" s="2"/>
      <c r="B39" s="11">
        <v>2</v>
      </c>
      <c r="C39" s="11" t="s">
        <v>50</v>
      </c>
      <c r="D39" s="11" t="s">
        <v>82</v>
      </c>
      <c r="E39" s="68" t="s">
        <v>23</v>
      </c>
    </row>
    <row r="40" spans="1:5">
      <c r="A40" s="2"/>
      <c r="B40" s="11">
        <v>3</v>
      </c>
      <c r="C40" s="11" t="s">
        <v>84</v>
      </c>
      <c r="D40" s="68" t="s">
        <v>15</v>
      </c>
      <c r="E40" s="2" t="s">
        <v>22</v>
      </c>
    </row>
    <row r="41" spans="1:5">
      <c r="A41" s="8">
        <f>A38+7</f>
        <v>43673</v>
      </c>
      <c r="B41" s="9">
        <v>1</v>
      </c>
      <c r="C41" s="12" t="s">
        <v>83</v>
      </c>
      <c r="D41" s="12" t="s">
        <v>15</v>
      </c>
      <c r="E41" s="9" t="s">
        <v>90</v>
      </c>
    </row>
    <row r="42" spans="1:5">
      <c r="A42" s="9"/>
      <c r="B42" s="9">
        <v>2</v>
      </c>
      <c r="C42" s="12" t="s">
        <v>16</v>
      </c>
      <c r="D42" s="12" t="s">
        <v>82</v>
      </c>
      <c r="E42" s="9" t="s">
        <v>26</v>
      </c>
    </row>
    <row r="43" spans="1:5">
      <c r="A43" s="9"/>
      <c r="B43" s="9">
        <v>3</v>
      </c>
      <c r="C43" s="12" t="s">
        <v>84</v>
      </c>
      <c r="D43" s="12" t="s">
        <v>50</v>
      </c>
      <c r="E43" s="9" t="s">
        <v>85</v>
      </c>
    </row>
    <row r="44" spans="1:5">
      <c r="A44" s="70">
        <f>A41+7</f>
        <v>43680</v>
      </c>
      <c r="B44" s="11">
        <v>1</v>
      </c>
      <c r="C44" s="11" t="s">
        <v>15</v>
      </c>
      <c r="D44" s="11" t="s">
        <v>50</v>
      </c>
      <c r="E44" s="2" t="s">
        <v>89</v>
      </c>
    </row>
    <row r="45" spans="1:5">
      <c r="A45" s="70"/>
      <c r="B45" s="11">
        <v>2</v>
      </c>
      <c r="C45" s="11" t="s">
        <v>82</v>
      </c>
      <c r="D45" s="11" t="s">
        <v>83</v>
      </c>
      <c r="E45" s="68" t="s">
        <v>90</v>
      </c>
    </row>
    <row r="46" spans="1:5">
      <c r="A46" s="70"/>
      <c r="B46" s="11">
        <v>3</v>
      </c>
      <c r="C46" s="11" t="s">
        <v>16</v>
      </c>
      <c r="D46" s="68" t="s">
        <v>84</v>
      </c>
      <c r="E46" s="2" t="s">
        <v>26</v>
      </c>
    </row>
    <row r="47" spans="1:5">
      <c r="A47" s="8">
        <f>A44+7</f>
        <v>43687</v>
      </c>
      <c r="B47" s="9">
        <v>1</v>
      </c>
      <c r="C47" s="12" t="s">
        <v>83</v>
      </c>
      <c r="D47" s="12" t="s">
        <v>50</v>
      </c>
      <c r="E47" s="9" t="s">
        <v>90</v>
      </c>
    </row>
    <row r="48" spans="1:5">
      <c r="A48" s="9"/>
      <c r="B48" s="9">
        <v>2</v>
      </c>
      <c r="C48" s="12" t="s">
        <v>15</v>
      </c>
      <c r="D48" s="12" t="s">
        <v>16</v>
      </c>
      <c r="E48" s="9" t="s">
        <v>25</v>
      </c>
    </row>
    <row r="49" spans="1:6">
      <c r="A49" s="9"/>
      <c r="B49" s="9">
        <v>3</v>
      </c>
      <c r="C49" s="12" t="s">
        <v>84</v>
      </c>
      <c r="D49" s="12" t="s">
        <v>82</v>
      </c>
      <c r="E49" s="9" t="s">
        <v>22</v>
      </c>
      <c r="F49" s="73"/>
    </row>
    <row r="50" spans="1:6">
      <c r="A50" s="7">
        <f>A47+7</f>
        <v>43694</v>
      </c>
      <c r="B50" s="2">
        <v>1</v>
      </c>
      <c r="C50" s="11" t="s">
        <v>82</v>
      </c>
      <c r="D50" s="11" t="s">
        <v>15</v>
      </c>
      <c r="E50" s="2" t="s">
        <v>90</v>
      </c>
    </row>
    <row r="51" spans="1:6">
      <c r="A51" s="2"/>
      <c r="B51" s="2">
        <v>2</v>
      </c>
      <c r="C51" s="68" t="s">
        <v>50</v>
      </c>
      <c r="D51" s="11" t="s">
        <v>16</v>
      </c>
      <c r="E51" s="2" t="s">
        <v>23</v>
      </c>
    </row>
    <row r="52" spans="1:6">
      <c r="A52" s="2"/>
      <c r="B52" s="2">
        <v>3</v>
      </c>
      <c r="C52" s="11" t="s">
        <v>84</v>
      </c>
      <c r="D52" s="11" t="s">
        <v>83</v>
      </c>
      <c r="E52" s="11" t="s">
        <v>22</v>
      </c>
    </row>
    <row r="53" spans="1:6">
      <c r="A53" s="26">
        <f>A50+7</f>
        <v>43701</v>
      </c>
      <c r="B53" s="28">
        <v>1</v>
      </c>
      <c r="C53" s="13" t="s">
        <v>78</v>
      </c>
      <c r="D53" s="13" t="s">
        <v>79</v>
      </c>
      <c r="E53" s="13"/>
    </row>
    <row r="54" spans="1:6">
      <c r="A54" s="26">
        <f>A53+7</f>
        <v>43708</v>
      </c>
      <c r="B54" s="28">
        <v>1</v>
      </c>
      <c r="C54" s="13" t="s">
        <v>80</v>
      </c>
      <c r="D54" s="13" t="s">
        <v>79</v>
      </c>
      <c r="E54" s="13"/>
    </row>
    <row r="55" spans="1:6">
      <c r="A55" s="26">
        <f>A54+7</f>
        <v>43715</v>
      </c>
      <c r="B55" s="28">
        <v>1</v>
      </c>
      <c r="C55" s="13" t="s">
        <v>81</v>
      </c>
      <c r="D55" s="13" t="s">
        <v>79</v>
      </c>
      <c r="E55" s="13"/>
    </row>
    <row r="57" spans="1:6">
      <c r="A57" s="20"/>
      <c r="B57" s="21"/>
      <c r="C57" s="22" t="s">
        <v>29</v>
      </c>
      <c r="D57" s="22" t="s">
        <v>1</v>
      </c>
      <c r="E57" s="63"/>
    </row>
    <row r="58" spans="1:6">
      <c r="A58" s="19" t="s">
        <v>15</v>
      </c>
      <c r="B58" s="18"/>
      <c r="C58" s="3">
        <f t="shared" ref="C58:D63" si="0">SUM(COUNTIF(C$3:C$55,$A58))</f>
        <v>8</v>
      </c>
      <c r="D58" s="3">
        <f t="shared" si="0"/>
        <v>7</v>
      </c>
      <c r="E58" s="65"/>
    </row>
    <row r="59" spans="1:6">
      <c r="A59" s="19" t="s">
        <v>83</v>
      </c>
      <c r="B59" s="17"/>
      <c r="C59" s="3">
        <f t="shared" si="0"/>
        <v>7</v>
      </c>
      <c r="D59" s="3">
        <f t="shared" si="0"/>
        <v>8</v>
      </c>
      <c r="E59" s="65"/>
    </row>
    <row r="60" spans="1:6">
      <c r="A60" s="19" t="s">
        <v>16</v>
      </c>
      <c r="B60" s="17"/>
      <c r="C60" s="3">
        <f t="shared" si="0"/>
        <v>8</v>
      </c>
      <c r="D60" s="3">
        <f t="shared" si="0"/>
        <v>7</v>
      </c>
      <c r="E60" s="65"/>
    </row>
    <row r="61" spans="1:6">
      <c r="A61" s="19" t="s">
        <v>82</v>
      </c>
      <c r="B61" s="17"/>
      <c r="C61" s="3">
        <f t="shared" si="0"/>
        <v>7</v>
      </c>
      <c r="D61" s="3">
        <f t="shared" si="0"/>
        <v>8</v>
      </c>
      <c r="E61" s="65"/>
    </row>
    <row r="62" spans="1:6">
      <c r="A62" s="19" t="s">
        <v>50</v>
      </c>
      <c r="B62" s="17"/>
      <c r="C62" s="3">
        <f t="shared" si="0"/>
        <v>8</v>
      </c>
      <c r="D62" s="3">
        <f t="shared" si="0"/>
        <v>7</v>
      </c>
      <c r="E62" s="65"/>
    </row>
    <row r="63" spans="1:6">
      <c r="A63" s="19" t="s">
        <v>84</v>
      </c>
      <c r="B63" s="17"/>
      <c r="C63" s="3">
        <f t="shared" si="0"/>
        <v>7</v>
      </c>
      <c r="D63" s="3">
        <f t="shared" si="0"/>
        <v>8</v>
      </c>
      <c r="E63" s="65"/>
    </row>
  </sheetData>
  <phoneticPr fontId="7" type="noConversion"/>
  <pageMargins left="0.15748031496062992" right="0.15748031496062992" top="0.39370078740157483" bottom="0.19685039370078741" header="0.51181102362204722" footer="0.51181102362204722"/>
  <pageSetup paperSize="9" orientation="portrait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9"/>
  <sheetViews>
    <sheetView workbookViewId="0">
      <selection activeCell="E44" sqref="E44"/>
    </sheetView>
  </sheetViews>
  <sheetFormatPr defaultRowHeight="15"/>
  <cols>
    <col min="1" max="1" width="24.85546875" customWidth="1"/>
    <col min="2" max="2" width="6.140625" bestFit="1" customWidth="1"/>
    <col min="3" max="3" width="17.140625" customWidth="1"/>
    <col min="4" max="4" width="18" customWidth="1"/>
    <col min="5" max="5" width="23.7109375" customWidth="1"/>
  </cols>
  <sheetData>
    <row r="1" spans="1:5">
      <c r="A1" s="2"/>
      <c r="B1" s="2"/>
      <c r="C1" s="84" t="s">
        <v>62</v>
      </c>
      <c r="D1" s="85"/>
      <c r="E1" s="86"/>
    </row>
    <row r="2" spans="1:5" s="1" customFormat="1">
      <c r="A2" s="4" t="s">
        <v>0</v>
      </c>
      <c r="B2" s="5" t="s">
        <v>5</v>
      </c>
      <c r="C2" s="6" t="s">
        <v>2</v>
      </c>
      <c r="D2" s="5" t="s">
        <v>1</v>
      </c>
      <c r="E2" s="5" t="s">
        <v>3</v>
      </c>
    </row>
    <row r="3" spans="1:5">
      <c r="A3" s="8">
        <v>43562</v>
      </c>
      <c r="B3" s="9"/>
      <c r="C3" s="9" t="s">
        <v>71</v>
      </c>
      <c r="D3" s="9" t="s">
        <v>72</v>
      </c>
      <c r="E3" s="9" t="s">
        <v>27</v>
      </c>
    </row>
    <row r="4" spans="1:5">
      <c r="A4" s="7">
        <f>A3+7</f>
        <v>43569</v>
      </c>
      <c r="B4" s="2"/>
      <c r="C4" s="2" t="s">
        <v>71</v>
      </c>
      <c r="D4" s="2" t="s">
        <v>72</v>
      </c>
      <c r="E4" s="2" t="s">
        <v>23</v>
      </c>
    </row>
    <row r="5" spans="1:5">
      <c r="A5" s="23">
        <f>A4+7</f>
        <v>43576</v>
      </c>
      <c r="B5" s="10"/>
      <c r="C5" s="15" t="s">
        <v>6</v>
      </c>
      <c r="D5" s="15" t="s">
        <v>6</v>
      </c>
      <c r="E5" s="15" t="s">
        <v>6</v>
      </c>
    </row>
    <row r="6" spans="1:5">
      <c r="A6" s="8">
        <f>A5+7</f>
        <v>43583</v>
      </c>
      <c r="B6" s="9">
        <v>1</v>
      </c>
      <c r="C6" s="9" t="s">
        <v>16</v>
      </c>
      <c r="D6" s="9" t="s">
        <v>86</v>
      </c>
      <c r="E6" s="9" t="s">
        <v>26</v>
      </c>
    </row>
    <row r="7" spans="1:5">
      <c r="A7" s="8"/>
      <c r="B7" s="9">
        <v>2</v>
      </c>
      <c r="C7" s="9" t="s">
        <v>18</v>
      </c>
      <c r="D7" s="9" t="s">
        <v>50</v>
      </c>
      <c r="E7" s="9"/>
    </row>
    <row r="8" spans="1:5">
      <c r="A8" s="8"/>
      <c r="B8" s="9">
        <v>3</v>
      </c>
      <c r="C8" s="9" t="s">
        <v>15</v>
      </c>
      <c r="D8" s="9" t="s">
        <v>84</v>
      </c>
      <c r="E8" s="9"/>
    </row>
    <row r="9" spans="1:5">
      <c r="A9" s="70">
        <f>A6+7</f>
        <v>43590</v>
      </c>
      <c r="B9" s="2">
        <v>1</v>
      </c>
      <c r="C9" s="11" t="s">
        <v>86</v>
      </c>
      <c r="D9" s="11" t="s">
        <v>18</v>
      </c>
      <c r="E9" s="66" t="s">
        <v>25</v>
      </c>
    </row>
    <row r="10" spans="1:5">
      <c r="A10" s="70"/>
      <c r="B10" s="2">
        <v>2</v>
      </c>
      <c r="C10" s="11" t="s">
        <v>50</v>
      </c>
      <c r="D10" s="11" t="s">
        <v>15</v>
      </c>
      <c r="E10" s="2"/>
    </row>
    <row r="11" spans="1:5">
      <c r="A11" s="70"/>
      <c r="B11" s="2">
        <v>3</v>
      </c>
      <c r="C11" s="11" t="s">
        <v>16</v>
      </c>
      <c r="D11" s="11" t="s">
        <v>84</v>
      </c>
      <c r="E11" s="2"/>
    </row>
    <row r="12" spans="1:5">
      <c r="A12" s="8">
        <f>A9+7</f>
        <v>43597</v>
      </c>
      <c r="B12" s="12">
        <v>1</v>
      </c>
      <c r="C12" s="12" t="s">
        <v>15</v>
      </c>
      <c r="D12" s="12" t="s">
        <v>16</v>
      </c>
      <c r="E12" s="9" t="s">
        <v>26</v>
      </c>
    </row>
    <row r="13" spans="1:5">
      <c r="A13" s="8"/>
      <c r="B13" s="12">
        <v>2</v>
      </c>
      <c r="C13" s="12" t="s">
        <v>50</v>
      </c>
      <c r="D13" s="12" t="s">
        <v>86</v>
      </c>
      <c r="E13" s="9"/>
    </row>
    <row r="14" spans="1:5">
      <c r="A14" s="8"/>
      <c r="B14" s="12">
        <v>3</v>
      </c>
      <c r="C14" s="12" t="s">
        <v>84</v>
      </c>
      <c r="D14" s="72" t="s">
        <v>18</v>
      </c>
      <c r="E14" s="9"/>
    </row>
    <row r="15" spans="1:5">
      <c r="A15" s="70">
        <f>A12+7</f>
        <v>43604</v>
      </c>
      <c r="B15" s="2">
        <v>1</v>
      </c>
      <c r="C15" s="2" t="s">
        <v>18</v>
      </c>
      <c r="D15" s="2" t="s">
        <v>15</v>
      </c>
      <c r="E15" s="2" t="s">
        <v>87</v>
      </c>
    </row>
    <row r="16" spans="1:5">
      <c r="A16" s="70"/>
      <c r="B16" s="2">
        <v>2</v>
      </c>
      <c r="C16" s="2" t="s">
        <v>50</v>
      </c>
      <c r="D16" s="2" t="s">
        <v>16</v>
      </c>
      <c r="E16" s="2"/>
    </row>
    <row r="17" spans="1:5">
      <c r="A17" s="70"/>
      <c r="B17" s="2">
        <v>3</v>
      </c>
      <c r="C17" s="2" t="s">
        <v>84</v>
      </c>
      <c r="D17" s="71" t="s">
        <v>86</v>
      </c>
      <c r="E17" s="68"/>
    </row>
    <row r="18" spans="1:5">
      <c r="A18" s="8">
        <f>A15+7</f>
        <v>43611</v>
      </c>
      <c r="B18" s="9">
        <v>1</v>
      </c>
      <c r="C18" s="12" t="s">
        <v>15</v>
      </c>
      <c r="D18" s="12" t="s">
        <v>86</v>
      </c>
      <c r="E18" s="12" t="s">
        <v>25</v>
      </c>
    </row>
    <row r="19" spans="1:5">
      <c r="A19" s="8"/>
      <c r="B19" s="9">
        <v>2</v>
      </c>
      <c r="C19" s="12" t="s">
        <v>18</v>
      </c>
      <c r="D19" s="12" t="s">
        <v>16</v>
      </c>
      <c r="E19" s="9"/>
    </row>
    <row r="20" spans="1:5">
      <c r="A20" s="8"/>
      <c r="B20" s="9">
        <v>3</v>
      </c>
      <c r="C20" s="12" t="s">
        <v>50</v>
      </c>
      <c r="D20" s="12" t="s">
        <v>84</v>
      </c>
      <c r="E20" s="9"/>
    </row>
    <row r="21" spans="1:5">
      <c r="A21" s="70">
        <f>A18+7</f>
        <v>43618</v>
      </c>
      <c r="B21" s="2">
        <v>1</v>
      </c>
      <c r="C21" s="11" t="s">
        <v>86</v>
      </c>
      <c r="D21" s="11" t="s">
        <v>16</v>
      </c>
      <c r="E21" s="68" t="s">
        <v>27</v>
      </c>
    </row>
    <row r="22" spans="1:5">
      <c r="A22" s="70"/>
      <c r="B22" s="2">
        <v>2</v>
      </c>
      <c r="C22" s="11" t="s">
        <v>50</v>
      </c>
      <c r="D22" s="11" t="s">
        <v>18</v>
      </c>
      <c r="E22" s="2"/>
    </row>
    <row r="23" spans="1:5">
      <c r="A23" s="70"/>
      <c r="B23" s="2">
        <v>3</v>
      </c>
      <c r="C23" s="11" t="s">
        <v>15</v>
      </c>
      <c r="D23" s="11" t="s">
        <v>84</v>
      </c>
      <c r="E23" s="11"/>
    </row>
    <row r="24" spans="1:5">
      <c r="A24" s="23">
        <f>A21+7</f>
        <v>43625</v>
      </c>
      <c r="B24" s="10"/>
      <c r="C24" s="16" t="s">
        <v>8</v>
      </c>
      <c r="D24" s="16" t="s">
        <v>8</v>
      </c>
      <c r="E24" s="16" t="s">
        <v>8</v>
      </c>
    </row>
    <row r="25" spans="1:5">
      <c r="A25" s="8">
        <f>A24+7</f>
        <v>43632</v>
      </c>
      <c r="B25" s="9">
        <v>1</v>
      </c>
      <c r="C25" s="12" t="s">
        <v>15</v>
      </c>
      <c r="D25" s="12" t="s">
        <v>50</v>
      </c>
      <c r="E25" s="9" t="s">
        <v>23</v>
      </c>
    </row>
    <row r="26" spans="1:5">
      <c r="A26" s="8"/>
      <c r="B26" s="9">
        <v>2</v>
      </c>
      <c r="C26" s="12" t="s">
        <v>18</v>
      </c>
      <c r="D26" s="12" t="s">
        <v>86</v>
      </c>
      <c r="E26" s="12"/>
    </row>
    <row r="27" spans="1:5">
      <c r="A27" s="8"/>
      <c r="B27" s="9">
        <v>3</v>
      </c>
      <c r="C27" s="12" t="s">
        <v>84</v>
      </c>
      <c r="D27" s="12" t="s">
        <v>16</v>
      </c>
      <c r="E27" s="12"/>
    </row>
    <row r="28" spans="1:5">
      <c r="A28" s="7">
        <f>A25+7</f>
        <v>43639</v>
      </c>
      <c r="B28" s="2">
        <v>1</v>
      </c>
      <c r="C28" s="11" t="s">
        <v>16</v>
      </c>
      <c r="D28" s="11" t="s">
        <v>15</v>
      </c>
      <c r="E28" s="2" t="s">
        <v>23</v>
      </c>
    </row>
    <row r="29" spans="1:5">
      <c r="A29" s="7"/>
      <c r="B29" s="2">
        <v>2</v>
      </c>
      <c r="C29" s="11" t="s">
        <v>86</v>
      </c>
      <c r="D29" s="11" t="s">
        <v>50</v>
      </c>
      <c r="E29" s="2"/>
    </row>
    <row r="30" spans="1:5">
      <c r="A30" s="7"/>
      <c r="B30" s="2">
        <v>3</v>
      </c>
      <c r="C30" s="11" t="s">
        <v>18</v>
      </c>
      <c r="D30" s="11" t="s">
        <v>84</v>
      </c>
      <c r="E30" s="2"/>
    </row>
    <row r="31" spans="1:5">
      <c r="A31" s="8">
        <f>A28+7</f>
        <v>43646</v>
      </c>
      <c r="B31" s="9">
        <v>1</v>
      </c>
      <c r="C31" s="12" t="s">
        <v>15</v>
      </c>
      <c r="D31" s="12" t="s">
        <v>18</v>
      </c>
      <c r="E31" s="9" t="s">
        <v>27</v>
      </c>
    </row>
    <row r="32" spans="1:5">
      <c r="A32" s="8"/>
      <c r="B32" s="9">
        <v>2</v>
      </c>
      <c r="C32" s="12" t="s">
        <v>16</v>
      </c>
      <c r="D32" s="12" t="s">
        <v>50</v>
      </c>
      <c r="E32" s="9"/>
    </row>
    <row r="33" spans="1:5">
      <c r="A33" s="8"/>
      <c r="B33" s="9">
        <v>3</v>
      </c>
      <c r="C33" s="12" t="s">
        <v>86</v>
      </c>
      <c r="D33" s="12" t="s">
        <v>84</v>
      </c>
      <c r="E33" s="9"/>
    </row>
    <row r="34" spans="1:5">
      <c r="A34" s="7">
        <f>A31+7</f>
        <v>43653</v>
      </c>
      <c r="B34" s="2">
        <v>1</v>
      </c>
      <c r="C34" s="11" t="s">
        <v>84</v>
      </c>
      <c r="D34" s="11" t="s">
        <v>50</v>
      </c>
      <c r="E34" s="2" t="s">
        <v>25</v>
      </c>
    </row>
    <row r="35" spans="1:5">
      <c r="A35" s="7"/>
      <c r="B35" s="2">
        <v>2</v>
      </c>
      <c r="C35" s="11" t="s">
        <v>86</v>
      </c>
      <c r="D35" s="11" t="s">
        <v>15</v>
      </c>
      <c r="E35" s="2"/>
    </row>
    <row r="36" spans="1:5">
      <c r="A36" s="7"/>
      <c r="B36" s="2">
        <v>3</v>
      </c>
      <c r="C36" s="11" t="s">
        <v>16</v>
      </c>
      <c r="D36" s="11" t="s">
        <v>18</v>
      </c>
      <c r="E36" s="2"/>
    </row>
    <row r="37" spans="1:5">
      <c r="A37" s="23">
        <f>A34+7</f>
        <v>43660</v>
      </c>
      <c r="B37" s="67"/>
      <c r="C37" s="16" t="s">
        <v>65</v>
      </c>
      <c r="D37" s="16" t="s">
        <v>66</v>
      </c>
      <c r="E37" s="15" t="s">
        <v>67</v>
      </c>
    </row>
    <row r="38" spans="1:5">
      <c r="A38" s="8">
        <f>A37+7</f>
        <v>43667</v>
      </c>
      <c r="B38" s="12">
        <v>1</v>
      </c>
      <c r="C38" s="12" t="s">
        <v>16</v>
      </c>
      <c r="D38" s="12" t="s">
        <v>86</v>
      </c>
      <c r="E38" s="9" t="s">
        <v>26</v>
      </c>
    </row>
    <row r="39" spans="1:5">
      <c r="A39" s="8"/>
      <c r="B39" s="12">
        <v>2</v>
      </c>
      <c r="C39" s="12" t="s">
        <v>50</v>
      </c>
      <c r="D39" s="12" t="s">
        <v>18</v>
      </c>
      <c r="E39" s="12"/>
    </row>
    <row r="40" spans="1:5">
      <c r="A40" s="74"/>
      <c r="B40" s="12">
        <v>3</v>
      </c>
      <c r="C40" s="12" t="s">
        <v>84</v>
      </c>
      <c r="D40" s="12" t="s">
        <v>15</v>
      </c>
      <c r="E40" s="9"/>
    </row>
    <row r="41" spans="1:5">
      <c r="A41" s="70">
        <f>A38+7</f>
        <v>43674</v>
      </c>
      <c r="B41" s="66">
        <v>1</v>
      </c>
      <c r="C41" s="68" t="s">
        <v>86</v>
      </c>
      <c r="D41" s="68" t="s">
        <v>15</v>
      </c>
      <c r="E41" s="66" t="s">
        <v>87</v>
      </c>
    </row>
    <row r="42" spans="1:5">
      <c r="A42" s="70"/>
      <c r="B42" s="66">
        <v>2</v>
      </c>
      <c r="C42" s="68" t="s">
        <v>16</v>
      </c>
      <c r="D42" s="68" t="s">
        <v>18</v>
      </c>
      <c r="E42" s="66"/>
    </row>
    <row r="43" spans="1:5">
      <c r="A43" s="62"/>
      <c r="B43" s="66">
        <v>3</v>
      </c>
      <c r="C43" s="68" t="s">
        <v>84</v>
      </c>
      <c r="D43" s="68" t="s">
        <v>50</v>
      </c>
      <c r="E43" s="66"/>
    </row>
    <row r="44" spans="1:5">
      <c r="A44" s="24">
        <f>A41+7</f>
        <v>43681</v>
      </c>
      <c r="B44" s="25">
        <v>1</v>
      </c>
      <c r="C44" s="25" t="s">
        <v>15</v>
      </c>
      <c r="D44" s="25" t="s">
        <v>50</v>
      </c>
      <c r="E44" s="80" t="s">
        <v>85</v>
      </c>
    </row>
    <row r="45" spans="1:5">
      <c r="A45" s="75" t="s">
        <v>32</v>
      </c>
      <c r="B45" s="25">
        <v>2</v>
      </c>
      <c r="C45" s="25" t="s">
        <v>18</v>
      </c>
      <c r="D45" s="25" t="s">
        <v>86</v>
      </c>
      <c r="E45" s="25"/>
    </row>
    <row r="46" spans="1:5">
      <c r="A46" s="76" t="s">
        <v>4</v>
      </c>
      <c r="B46" s="25">
        <v>3</v>
      </c>
      <c r="C46" s="25" t="s">
        <v>16</v>
      </c>
      <c r="D46" s="25" t="s">
        <v>84</v>
      </c>
      <c r="E46" s="29"/>
    </row>
    <row r="47" spans="1:5">
      <c r="A47" s="70">
        <f>A44+7</f>
        <v>43688</v>
      </c>
      <c r="B47" s="68">
        <v>1</v>
      </c>
      <c r="C47" s="68" t="s">
        <v>86</v>
      </c>
      <c r="D47" s="68" t="s">
        <v>50</v>
      </c>
      <c r="E47" s="68" t="s">
        <v>25</v>
      </c>
    </row>
    <row r="48" spans="1:5">
      <c r="A48" s="70"/>
      <c r="B48" s="68">
        <v>2</v>
      </c>
      <c r="C48" s="68" t="s">
        <v>15</v>
      </c>
      <c r="D48" s="68" t="s">
        <v>16</v>
      </c>
      <c r="E48" s="68"/>
    </row>
    <row r="49" spans="1:5">
      <c r="A49" s="70"/>
      <c r="B49" s="68">
        <v>3</v>
      </c>
      <c r="C49" s="68" t="s">
        <v>84</v>
      </c>
      <c r="D49" s="68" t="s">
        <v>18</v>
      </c>
      <c r="E49" s="68"/>
    </row>
    <row r="50" spans="1:5">
      <c r="A50" s="8">
        <f>A47+7</f>
        <v>43695</v>
      </c>
      <c r="B50" s="9">
        <v>1</v>
      </c>
      <c r="C50" s="12" t="s">
        <v>18</v>
      </c>
      <c r="D50" s="12" t="s">
        <v>15</v>
      </c>
      <c r="E50" s="9" t="s">
        <v>87</v>
      </c>
    </row>
    <row r="51" spans="1:5">
      <c r="A51" s="8"/>
      <c r="B51" s="9">
        <v>2</v>
      </c>
      <c r="C51" s="12" t="s">
        <v>50</v>
      </c>
      <c r="D51" s="12" t="s">
        <v>16</v>
      </c>
      <c r="E51" s="9"/>
    </row>
    <row r="52" spans="1:5">
      <c r="A52" s="8"/>
      <c r="B52" s="9">
        <v>3</v>
      </c>
      <c r="C52" s="12" t="s">
        <v>84</v>
      </c>
      <c r="D52" s="12" t="s">
        <v>86</v>
      </c>
      <c r="E52" s="12"/>
    </row>
    <row r="53" spans="1:5">
      <c r="A53" s="70">
        <f>A50+7</f>
        <v>43702</v>
      </c>
      <c r="B53" s="68">
        <v>1</v>
      </c>
      <c r="C53" s="66" t="s">
        <v>16</v>
      </c>
      <c r="D53" s="66" t="s">
        <v>86</v>
      </c>
      <c r="E53" s="68" t="s">
        <v>23</v>
      </c>
    </row>
    <row r="54" spans="1:5">
      <c r="A54" s="70"/>
      <c r="B54" s="68">
        <v>2</v>
      </c>
      <c r="C54" s="66" t="s">
        <v>18</v>
      </c>
      <c r="D54" s="66" t="s">
        <v>50</v>
      </c>
      <c r="E54" s="68"/>
    </row>
    <row r="55" spans="1:5">
      <c r="A55" s="70"/>
      <c r="B55" s="68">
        <v>3</v>
      </c>
      <c r="C55" s="66" t="s">
        <v>15</v>
      </c>
      <c r="D55" s="66" t="s">
        <v>84</v>
      </c>
      <c r="E55" s="68"/>
    </row>
    <row r="56" spans="1:5">
      <c r="A56" s="8">
        <f>A53+7</f>
        <v>43709</v>
      </c>
      <c r="B56" s="12">
        <v>1</v>
      </c>
      <c r="C56" s="12" t="s">
        <v>86</v>
      </c>
      <c r="D56" s="12" t="s">
        <v>18</v>
      </c>
      <c r="E56" s="61" t="s">
        <v>68</v>
      </c>
    </row>
    <row r="57" spans="1:5">
      <c r="A57" s="8"/>
      <c r="B57" s="12">
        <v>2</v>
      </c>
      <c r="C57" s="12" t="s">
        <v>50</v>
      </c>
      <c r="D57" s="12" t="s">
        <v>15</v>
      </c>
      <c r="E57" s="61"/>
    </row>
    <row r="58" spans="1:5">
      <c r="A58" s="8"/>
      <c r="B58" s="12">
        <v>3</v>
      </c>
      <c r="C58" s="12" t="s">
        <v>16</v>
      </c>
      <c r="D58" s="12" t="s">
        <v>84</v>
      </c>
      <c r="E58" s="61"/>
    </row>
    <row r="59" spans="1:5">
      <c r="A59" s="24">
        <f>A56+7</f>
        <v>43716</v>
      </c>
      <c r="B59" s="25">
        <v>1</v>
      </c>
      <c r="C59" s="14" t="s">
        <v>81</v>
      </c>
      <c r="D59" s="14" t="s">
        <v>79</v>
      </c>
      <c r="E59" s="14" t="s">
        <v>68</v>
      </c>
    </row>
  </sheetData>
  <mergeCells count="1">
    <mergeCell ref="C1:E1"/>
  </mergeCells>
  <phoneticPr fontId="7" type="noConversion"/>
  <pageMargins left="0.35433070866141736" right="0.35433070866141736" top="0.19685039370078741" bottom="0.19685039370078741" header="0.51181102362204722" footer="0.51181102362204722"/>
  <pageSetup paperSize="9" orientation="portrait" horizontalDpi="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41"/>
  <sheetViews>
    <sheetView workbookViewId="0">
      <selection activeCell="F20" sqref="F20"/>
    </sheetView>
  </sheetViews>
  <sheetFormatPr defaultRowHeight="15"/>
  <cols>
    <col min="1" max="1" width="24.85546875" customWidth="1"/>
    <col min="2" max="2" width="6.140625" bestFit="1" customWidth="1"/>
    <col min="3" max="3" width="17.140625" customWidth="1"/>
    <col min="4" max="4" width="18" customWidth="1"/>
    <col min="5" max="5" width="23.7109375" customWidth="1"/>
    <col min="6" max="6" width="18.85546875" bestFit="1" customWidth="1"/>
  </cols>
  <sheetData>
    <row r="1" spans="1:5">
      <c r="A1" s="2"/>
      <c r="B1" s="2"/>
      <c r="C1" s="84" t="s">
        <v>61</v>
      </c>
      <c r="D1" s="85"/>
      <c r="E1" s="86"/>
    </row>
    <row r="2" spans="1:5" s="1" customFormat="1">
      <c r="A2" s="4" t="s">
        <v>0</v>
      </c>
      <c r="B2" s="5" t="s">
        <v>5</v>
      </c>
      <c r="C2" s="6" t="s">
        <v>2</v>
      </c>
      <c r="D2" s="5" t="s">
        <v>1</v>
      </c>
      <c r="E2" s="5" t="s">
        <v>3</v>
      </c>
    </row>
    <row r="3" spans="1:5">
      <c r="A3" s="8">
        <v>43562</v>
      </c>
      <c r="B3" s="9">
        <v>1</v>
      </c>
      <c r="C3" s="9" t="s">
        <v>64</v>
      </c>
      <c r="D3" s="9" t="s">
        <v>63</v>
      </c>
      <c r="E3" s="9" t="s">
        <v>26</v>
      </c>
    </row>
    <row r="4" spans="1:5">
      <c r="A4" s="7">
        <f t="shared" ref="A4:A25" si="0">A3+7</f>
        <v>43569</v>
      </c>
      <c r="B4" s="2">
        <v>1</v>
      </c>
      <c r="C4" s="66" t="s">
        <v>64</v>
      </c>
      <c r="D4" s="66" t="s">
        <v>63</v>
      </c>
      <c r="E4" s="2" t="s">
        <v>27</v>
      </c>
    </row>
    <row r="5" spans="1:5">
      <c r="A5" s="23">
        <f t="shared" si="0"/>
        <v>43576</v>
      </c>
      <c r="B5" s="10"/>
      <c r="C5" s="15" t="s">
        <v>6</v>
      </c>
      <c r="D5" s="15" t="s">
        <v>6</v>
      </c>
      <c r="E5" s="15" t="s">
        <v>6</v>
      </c>
    </row>
    <row r="6" spans="1:5">
      <c r="A6" s="7">
        <f t="shared" si="0"/>
        <v>43583</v>
      </c>
      <c r="B6" s="2">
        <v>1</v>
      </c>
      <c r="C6" s="66" t="s">
        <v>64</v>
      </c>
      <c r="D6" s="66" t="s">
        <v>63</v>
      </c>
      <c r="E6" s="2" t="s">
        <v>23</v>
      </c>
    </row>
    <row r="7" spans="1:5">
      <c r="A7" s="8">
        <f t="shared" si="0"/>
        <v>43590</v>
      </c>
      <c r="B7" s="9">
        <v>1</v>
      </c>
      <c r="C7" s="9" t="s">
        <v>64</v>
      </c>
      <c r="D7" s="9" t="s">
        <v>63</v>
      </c>
      <c r="E7" s="9" t="s">
        <v>27</v>
      </c>
    </row>
    <row r="8" spans="1:5">
      <c r="A8" s="7">
        <f t="shared" si="0"/>
        <v>43597</v>
      </c>
      <c r="B8" s="11">
        <v>1</v>
      </c>
      <c r="C8" s="66" t="s">
        <v>64</v>
      </c>
      <c r="D8" s="66" t="s">
        <v>63</v>
      </c>
      <c r="E8" s="11" t="s">
        <v>22</v>
      </c>
    </row>
    <row r="9" spans="1:5">
      <c r="A9" s="8">
        <f t="shared" si="0"/>
        <v>43604</v>
      </c>
      <c r="B9" s="12">
        <v>1</v>
      </c>
      <c r="C9" s="9" t="s">
        <v>64</v>
      </c>
      <c r="D9" s="9" t="s">
        <v>63</v>
      </c>
      <c r="E9" s="12" t="s">
        <v>25</v>
      </c>
    </row>
    <row r="10" spans="1:5">
      <c r="A10" s="7">
        <f t="shared" si="0"/>
        <v>43611</v>
      </c>
      <c r="B10" s="11">
        <v>1</v>
      </c>
      <c r="C10" s="66" t="s">
        <v>64</v>
      </c>
      <c r="D10" s="66" t="s">
        <v>63</v>
      </c>
      <c r="E10" s="11" t="s">
        <v>22</v>
      </c>
    </row>
    <row r="11" spans="1:5">
      <c r="A11" s="8">
        <f t="shared" si="0"/>
        <v>43618</v>
      </c>
      <c r="B11" s="12">
        <v>1</v>
      </c>
      <c r="C11" s="9" t="s">
        <v>64</v>
      </c>
      <c r="D11" s="9" t="s">
        <v>63</v>
      </c>
      <c r="E11" s="12" t="s">
        <v>22</v>
      </c>
    </row>
    <row r="12" spans="1:5">
      <c r="A12" s="23">
        <f t="shared" si="0"/>
        <v>43625</v>
      </c>
      <c r="B12" s="10"/>
      <c r="C12" s="16" t="s">
        <v>8</v>
      </c>
      <c r="D12" s="16" t="s">
        <v>8</v>
      </c>
      <c r="E12" s="16" t="s">
        <v>8</v>
      </c>
    </row>
    <row r="13" spans="1:5">
      <c r="A13" s="8">
        <f t="shared" si="0"/>
        <v>43632</v>
      </c>
      <c r="B13" s="12">
        <v>1</v>
      </c>
      <c r="C13" s="9" t="s">
        <v>64</v>
      </c>
      <c r="D13" s="9" t="s">
        <v>63</v>
      </c>
      <c r="E13" s="9" t="s">
        <v>26</v>
      </c>
    </row>
    <row r="14" spans="1:5">
      <c r="A14" s="7">
        <f t="shared" si="0"/>
        <v>43639</v>
      </c>
      <c r="B14" s="11">
        <v>1</v>
      </c>
      <c r="C14" s="66" t="s">
        <v>64</v>
      </c>
      <c r="D14" s="66" t="s">
        <v>63</v>
      </c>
      <c r="E14" s="11" t="s">
        <v>25</v>
      </c>
    </row>
    <row r="15" spans="1:5">
      <c r="A15" s="8">
        <f t="shared" si="0"/>
        <v>43646</v>
      </c>
      <c r="B15" s="12">
        <v>1</v>
      </c>
      <c r="C15" s="9" t="s">
        <v>64</v>
      </c>
      <c r="D15" s="9" t="s">
        <v>63</v>
      </c>
      <c r="E15" s="9" t="s">
        <v>26</v>
      </c>
    </row>
    <row r="16" spans="1:5">
      <c r="A16" s="7">
        <f t="shared" si="0"/>
        <v>43653</v>
      </c>
      <c r="B16" s="11">
        <v>1</v>
      </c>
      <c r="C16" s="66" t="s">
        <v>64</v>
      </c>
      <c r="D16" s="66" t="s">
        <v>63</v>
      </c>
      <c r="E16" s="2" t="s">
        <v>23</v>
      </c>
    </row>
    <row r="17" spans="1:6">
      <c r="A17" s="23">
        <f t="shared" si="0"/>
        <v>43660</v>
      </c>
      <c r="B17" s="67"/>
      <c r="C17" s="16" t="s">
        <v>65</v>
      </c>
      <c r="D17" s="16" t="s">
        <v>66</v>
      </c>
      <c r="E17" s="15" t="s">
        <v>67</v>
      </c>
    </row>
    <row r="18" spans="1:6">
      <c r="A18" s="7">
        <f t="shared" si="0"/>
        <v>43667</v>
      </c>
      <c r="B18" s="11">
        <v>1</v>
      </c>
      <c r="C18" s="66" t="s">
        <v>64</v>
      </c>
      <c r="D18" s="66" t="s">
        <v>63</v>
      </c>
      <c r="E18" s="11" t="s">
        <v>25</v>
      </c>
    </row>
    <row r="19" spans="1:6">
      <c r="A19" s="8">
        <f t="shared" si="0"/>
        <v>43674</v>
      </c>
      <c r="B19" s="12">
        <v>1</v>
      </c>
      <c r="C19" s="9" t="s">
        <v>64</v>
      </c>
      <c r="D19" s="9" t="s">
        <v>63</v>
      </c>
      <c r="E19" s="9" t="s">
        <v>23</v>
      </c>
    </row>
    <row r="20" spans="1:6" ht="30">
      <c r="A20" s="24">
        <f t="shared" si="0"/>
        <v>43681</v>
      </c>
      <c r="B20" s="25">
        <v>1</v>
      </c>
      <c r="C20" s="41" t="s">
        <v>64</v>
      </c>
      <c r="D20" s="41" t="s">
        <v>63</v>
      </c>
      <c r="E20" s="41" t="s">
        <v>27</v>
      </c>
      <c r="F20" s="77" t="s">
        <v>88</v>
      </c>
    </row>
    <row r="21" spans="1:6">
      <c r="A21" s="8">
        <f t="shared" si="0"/>
        <v>43688</v>
      </c>
      <c r="B21" s="12">
        <v>1</v>
      </c>
      <c r="C21" s="9" t="s">
        <v>64</v>
      </c>
      <c r="D21" s="9" t="s">
        <v>63</v>
      </c>
      <c r="E21" s="12" t="s">
        <v>22</v>
      </c>
    </row>
    <row r="22" spans="1:6">
      <c r="A22" s="7">
        <f t="shared" si="0"/>
        <v>43695</v>
      </c>
      <c r="B22" s="11">
        <v>1</v>
      </c>
      <c r="C22" s="66" t="s">
        <v>64</v>
      </c>
      <c r="D22" s="66" t="s">
        <v>63</v>
      </c>
      <c r="E22" s="11" t="s">
        <v>27</v>
      </c>
    </row>
    <row r="23" spans="1:6">
      <c r="A23" s="8">
        <f t="shared" si="0"/>
        <v>43702</v>
      </c>
      <c r="B23" s="12">
        <v>1</v>
      </c>
      <c r="C23" s="9" t="s">
        <v>64</v>
      </c>
      <c r="D23" s="9" t="s">
        <v>63</v>
      </c>
      <c r="E23" s="12" t="s">
        <v>26</v>
      </c>
    </row>
    <row r="24" spans="1:6">
      <c r="A24" s="26">
        <f t="shared" si="0"/>
        <v>43709</v>
      </c>
      <c r="B24" s="27">
        <v>1</v>
      </c>
      <c r="C24" s="13" t="s">
        <v>4</v>
      </c>
      <c r="D24" s="13" t="s">
        <v>69</v>
      </c>
      <c r="E24" s="13" t="s">
        <v>68</v>
      </c>
    </row>
    <row r="25" spans="1:6">
      <c r="A25" s="26">
        <f t="shared" si="0"/>
        <v>43716</v>
      </c>
      <c r="B25" s="27">
        <v>1</v>
      </c>
      <c r="C25" s="13" t="s">
        <v>4</v>
      </c>
      <c r="D25" s="13" t="s">
        <v>70</v>
      </c>
      <c r="E25" s="13" t="s">
        <v>68</v>
      </c>
    </row>
    <row r="27" spans="1:6" s="64" customFormat="1">
      <c r="A27" s="63"/>
      <c r="B27" s="63"/>
      <c r="C27" s="63"/>
      <c r="D27" s="63"/>
      <c r="E27" s="63"/>
    </row>
    <row r="28" spans="1:6" s="64" customFormat="1">
      <c r="A28" s="55"/>
      <c r="B28" s="56"/>
      <c r="C28" s="65"/>
      <c r="D28" s="65"/>
      <c r="E28" s="65"/>
    </row>
    <row r="29" spans="1:6" s="64" customFormat="1">
      <c r="A29" s="55"/>
      <c r="C29" s="65"/>
      <c r="D29" s="65"/>
      <c r="E29" s="65"/>
    </row>
    <row r="30" spans="1:6" s="64" customFormat="1">
      <c r="A30" s="55"/>
      <c r="C30" s="65"/>
      <c r="D30" s="65"/>
      <c r="E30" s="65"/>
    </row>
    <row r="31" spans="1:6" s="64" customFormat="1">
      <c r="A31" s="55"/>
      <c r="C31" s="65"/>
      <c r="D31" s="65"/>
      <c r="E31" s="65"/>
    </row>
    <row r="32" spans="1:6" s="64" customFormat="1">
      <c r="A32" s="55"/>
      <c r="C32" s="65"/>
      <c r="D32" s="65"/>
      <c r="E32" s="65"/>
    </row>
    <row r="33" spans="1:5" s="64" customFormat="1">
      <c r="A33" s="55"/>
      <c r="C33" s="65"/>
      <c r="D33" s="65"/>
      <c r="E33" s="65"/>
    </row>
    <row r="34" spans="1:5" s="64" customFormat="1">
      <c r="A34" s="55"/>
      <c r="C34" s="65"/>
      <c r="D34" s="65"/>
      <c r="E34" s="65"/>
    </row>
    <row r="35" spans="1:5" s="64" customFormat="1">
      <c r="A35" s="55"/>
      <c r="C35" s="65"/>
      <c r="D35" s="65"/>
      <c r="E35" s="65"/>
    </row>
    <row r="36" spans="1:5" s="64" customFormat="1">
      <c r="A36" s="55"/>
      <c r="C36" s="65"/>
      <c r="D36" s="65"/>
      <c r="E36" s="65"/>
    </row>
    <row r="37" spans="1:5" s="64" customFormat="1">
      <c r="A37" s="55"/>
      <c r="C37" s="65"/>
      <c r="D37" s="65"/>
      <c r="E37" s="65"/>
    </row>
    <row r="38" spans="1:5" s="64" customFormat="1">
      <c r="A38" s="55"/>
      <c r="C38" s="65"/>
      <c r="D38" s="65"/>
      <c r="E38" s="65"/>
    </row>
    <row r="39" spans="1:5" s="64" customFormat="1">
      <c r="A39" s="55"/>
      <c r="C39" s="65"/>
      <c r="D39" s="65"/>
      <c r="E39" s="65"/>
    </row>
    <row r="40" spans="1:5" s="64" customFormat="1">
      <c r="A40" s="55"/>
      <c r="C40" s="65"/>
      <c r="D40" s="65"/>
      <c r="E40" s="65"/>
    </row>
    <row r="41" spans="1:5" s="64" customFormat="1">
      <c r="A41" s="55"/>
      <c r="C41" s="65"/>
      <c r="D41" s="65"/>
      <c r="E41" s="65"/>
    </row>
  </sheetData>
  <mergeCells count="1">
    <mergeCell ref="C1:E1"/>
  </mergeCells>
  <phoneticPr fontId="7" type="noConversion"/>
  <pageMargins left="0.35433070866141736" right="0.35433070866141736" top="0.98425196850393704" bottom="0.98425196850393704" header="0.51181102362204722" footer="0.51181102362204722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Team Nominations</vt:lpstr>
      <vt:lpstr>Ground Availability</vt:lpstr>
      <vt:lpstr>Senior League</vt:lpstr>
      <vt:lpstr>Junior League</vt:lpstr>
      <vt:lpstr>Little League</vt:lpstr>
      <vt:lpstr>TballZooka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Travers Searle</dc:creator>
  <cp:lastModifiedBy>Hook Family</cp:lastModifiedBy>
  <cp:lastPrinted>2019-04-23T06:25:51Z</cp:lastPrinted>
  <dcterms:created xsi:type="dcterms:W3CDTF">2019-03-28T05:44:47Z</dcterms:created>
  <dcterms:modified xsi:type="dcterms:W3CDTF">2019-04-25T02:49:48Z</dcterms:modified>
</cp:coreProperties>
</file>